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120" yWindow="105" windowWidth="15120" windowHeight="8010" tabRatio="887"/>
  </bookViews>
  <sheets>
    <sheet name="0000" sheetId="1" r:id="rId1"/>
    <sheet name="1000" sheetId="2" r:id="rId2"/>
    <sheet name="1100" sheetId="3" r:id="rId3"/>
    <sheet name="1200" sheetId="4" r:id="rId4"/>
    <sheet name="1300" sheetId="5" r:id="rId5"/>
    <sheet name="1400" sheetId="6" r:id="rId6"/>
    <sheet name="1500" sheetId="7" r:id="rId7"/>
    <sheet name="2000" sheetId="8" r:id="rId8"/>
    <sheet name="2100" sheetId="9" r:id="rId9"/>
    <sheet name="2200" sheetId="10" r:id="rId10"/>
    <sheet name="2300" sheetId="11" r:id="rId11"/>
    <sheet name="2400" sheetId="12" r:id="rId12"/>
    <sheet name="3000" sheetId="13" r:id="rId13"/>
    <sheet name="4000" sheetId="14" r:id="rId14"/>
    <sheet name="4100" sheetId="15" r:id="rId15"/>
  </sheets>
  <definedNames>
    <definedName name="Райони">'0000'!$AA$2:$AA$28</definedName>
  </definedNames>
  <calcPr calcId="145621"/>
</workbook>
</file>

<file path=xl/calcChain.xml><?xml version="1.0" encoding="utf-8"?>
<calcChain xmlns="http://schemas.openxmlformats.org/spreadsheetml/2006/main">
  <c r="AE135" i="9" l="1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J28" i="1" l="1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E36" i="7" l="1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G43" i="1" s="1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G37" i="1" s="1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41" i="1" l="1"/>
  <c r="G44" i="1"/>
  <c r="G45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>
  <authors>
    <author>Автор</author>
  </authors>
  <commentList>
    <comment ref="G17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<sst xmlns="http://schemas.openxmlformats.org/spreadsheetml/2006/main" count="5117" uniqueCount="1368">
  <si>
    <t>http://zakon.rada.gov.ua/laws/show/z0426-18#n144</t>
  </si>
  <si>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</si>
  <si>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</si>
  <si>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</si>
  <si>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</si>
  <si>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</si>
  <si>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</si>
  <si>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область / Автономна Республіка Крим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</si>
  <si>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</si>
  <si>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</si>
  <si>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</si>
  <si>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</si>
  <si>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</si>
  <si>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</si>
  <si>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</si>
  <si>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</si>
  <si>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</si>
  <si>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</si>
  <si>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</si>
  <si>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</si>
  <si>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</si>
  <si>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</si>
  <si>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</si>
  <si>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</si>
  <si>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</si>
  <si>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</si>
  <si>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</si>
  <si>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</si>
  <si>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</si>
  <si>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</si>
  <si>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</si>
  <si>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</si>
  <si>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</si>
  <si>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</si>
  <si>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</si>
  <si>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</si>
  <si>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</si>
  <si>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</si>
  <si>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</si>
  <si>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</si>
  <si>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</si>
  <si>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</si>
  <si>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</si>
  <si>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</si>
  <si>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</si>
  <si>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</si>
  <si>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</si>
  <si>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</si>
  <si>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</si>
  <si>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</si>
  <si>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</si>
  <si>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</si>
  <si>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</si>
  <si>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</si>
  <si>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</si>
  <si>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</si>
  <si>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</si>
  <si>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</si>
  <si>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</si>
  <si>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</si>
  <si>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</si>
  <si>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</si>
  <si>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</si>
  <si>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</si>
  <si>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</si>
  <si>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</si>
  <si>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</si>
  <si>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</si>
  <si>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</si>
  <si>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</si>
  <si>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</si>
  <si>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</si>
  <si>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</si>
  <si>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</si>
  <si>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</si>
  <si>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</si>
  <si>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</si>
  <si>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</si>
  <si>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</si>
  <si>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</si>
  <si>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</si>
  <si>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</si>
  <si>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</si>
  <si>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</si>
  <si>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</si>
  <si>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</si>
  <si>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</si>
  <si>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</si>
  <si>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</si>
  <si>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</si>
  <si>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</si>
  <si>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</si>
  <si>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</si>
  <si>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</si>
  <si>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</si>
  <si>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</si>
  <si>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</si>
  <si>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</si>
  <si>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</si>
  <si>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</si>
  <si>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</si>
  <si>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</si>
  <si>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</si>
  <si>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</si>
  <si>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</si>
  <si>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</si>
  <si>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</si>
  <si>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</si>
  <si>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</si>
  <si>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</si>
  <si>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</si>
  <si>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</si>
  <si>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</si>
  <si>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</si>
  <si>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</si>
  <si>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</si>
  <si>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</si>
  <si>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</si>
  <si>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</si>
  <si>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</si>
  <si>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</si>
  <si>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</si>
  <si>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</si>
  <si>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</si>
  <si>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</si>
  <si>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</si>
  <si>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</si>
  <si>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</si>
  <si>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</si>
  <si>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</si>
  <si>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</si>
  <si>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</si>
  <si>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</si>
  <si>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</si>
  <si>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</si>
  <si>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</si>
  <si>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</si>
  <si>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</si>
  <si>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</si>
  <si>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</si>
  <si>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</si>
  <si>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</si>
  <si>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</si>
  <si>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</si>
  <si>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</si>
  <si>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</si>
  <si>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</si>
  <si>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</si>
  <si>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</si>
  <si>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</si>
  <si>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</si>
  <si>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</si>
  <si>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</si>
  <si>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</si>
  <si>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</si>
  <si>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</si>
  <si>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</si>
  <si>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</si>
  <si>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</si>
  <si>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</si>
  <si>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</si>
  <si>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</si>
  <si>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</si>
  <si>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</si>
  <si>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</si>
  <si>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</si>
  <si>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</si>
  <si>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</si>
  <si>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</si>
  <si>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</si>
  <si>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</si>
  <si>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</si>
  <si>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</si>
  <si>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</si>
  <si>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</si>
  <si>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</si>
  <si>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</si>
  <si>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</si>
  <si>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</si>
  <si>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</si>
  <si>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</si>
  <si>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</si>
  <si>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</si>
  <si>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</si>
  <si>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</si>
  <si>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</si>
  <si>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</si>
  <si>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</si>
  <si>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</si>
  <si>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</si>
  <si>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</si>
  <si>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</si>
  <si>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</si>
  <si>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</si>
  <si>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</si>
  <si>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</si>
  <si>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</si>
  <si>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</si>
  <si>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</si>
  <si>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</si>
  <si>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</si>
  <si>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</si>
  <si>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</si>
  <si>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</si>
  <si>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</si>
  <si>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</si>
  <si>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</si>
  <si>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</si>
  <si>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</si>
  <si>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</si>
  <si>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</si>
  <si>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</si>
  <si>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</si>
  <si>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</si>
  <si>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</si>
  <si>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</si>
  <si>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</si>
  <si>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</si>
  <si>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</si>
  <si>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</si>
  <si>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</si>
  <si>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</si>
  <si>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</si>
  <si>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</si>
  <si>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</si>
  <si>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</si>
  <si>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</si>
  <si>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</si>
  <si>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</si>
  <si>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</si>
  <si>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</si>
  <si>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</si>
  <si>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</si>
  <si>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</si>
  <si>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</si>
  <si>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</si>
  <si>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</si>
  <si>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</si>
  <si>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</si>
  <si>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</si>
  <si>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</si>
  <si>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</si>
  <si>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</si>
  <si>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</si>
  <si>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</si>
  <si>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</si>
  <si>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</si>
  <si>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</si>
  <si>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</si>
  <si>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</si>
  <si>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</si>
  <si>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</si>
  <si>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</si>
  <si>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</si>
  <si>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</si>
  <si>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</si>
  <si>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</si>
  <si>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</si>
  <si>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</si>
  <si>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</si>
  <si>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</si>
  <si>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</si>
  <si>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</si>
  <si>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</si>
  <si>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</si>
  <si>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</si>
  <si>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</si>
  <si>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</si>
  <si>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</si>
  <si>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</si>
  <si>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</si>
  <si>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</si>
  <si>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</si>
  <si>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</si>
  <si>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</si>
  <si>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</si>
  <si>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</si>
  <si>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</si>
  <si>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</si>
  <si>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</si>
  <si>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</si>
  <si>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</si>
  <si>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</si>
  <si>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</si>
  <si>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</si>
  <si>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</si>
  <si>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</si>
  <si>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</si>
  <si>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</si>
  <si>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</si>
  <si>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</si>
  <si>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</si>
  <si>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</si>
  <si>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</si>
  <si>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</si>
  <si>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</si>
  <si>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</si>
  <si>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</si>
  <si>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</si>
  <si>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</si>
  <si>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</si>
  <si>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</si>
  <si>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</si>
  <si>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</si>
  <si>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</si>
  <si>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</si>
  <si>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</si>
  <si>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</si>
  <si>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</si>
  <si>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</si>
  <si>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</si>
  <si>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</si>
  <si>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</si>
  <si>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</si>
  <si>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</si>
  <si>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</si>
  <si>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</si>
  <si>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</si>
  <si>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</si>
  <si>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</si>
  <si>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</si>
  <si>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</si>
  <si>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</si>
  <si>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</si>
  <si>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</si>
  <si>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</si>
  <si>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</si>
  <si>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</si>
  <si>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</si>
  <si>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</si>
  <si>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</si>
  <si>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</si>
  <si>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</si>
  <si>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</si>
  <si>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</si>
  <si>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</si>
  <si>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</si>
  <si>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</si>
  <si>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</si>
  <si>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</si>
  <si>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</si>
  <si>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</si>
  <si>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</si>
  <si>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</si>
  <si>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</si>
  <si>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</si>
  <si>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</si>
  <si>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</si>
  <si>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</si>
  <si>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</si>
  <si>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</si>
  <si>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</si>
  <si>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</si>
  <si>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</si>
  <si>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</si>
  <si>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</si>
  <si>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</si>
  <si>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</si>
  <si>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</si>
  <si>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</si>
  <si>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</si>
  <si>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</si>
  <si>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</si>
  <si>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</si>
  <si>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</si>
  <si>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</si>
  <si>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</si>
  <si>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</si>
  <si>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</si>
  <si>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</si>
  <si>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</si>
  <si>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</si>
  <si>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</si>
  <si>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</si>
  <si>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</si>
  <si>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</si>
  <si>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</si>
  <si>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</si>
  <si>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</si>
  <si>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</si>
  <si>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</si>
  <si>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</si>
  <si>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</si>
  <si>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</si>
  <si>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</si>
  <si>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</si>
  <si>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</si>
  <si>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</si>
  <si>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</si>
  <si>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</si>
  <si>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</si>
  <si>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</si>
  <si>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</si>
  <si>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</si>
  <si>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</si>
  <si>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</si>
  <si>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</si>
  <si>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</si>
  <si>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</si>
  <si>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</si>
  <si>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</si>
  <si>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</si>
  <si>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</si>
  <si>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</si>
  <si>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</si>
  <si>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</si>
  <si>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</si>
  <si>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</si>
  <si>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</si>
  <si>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</si>
  <si>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</si>
  <si>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</si>
  <si>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</si>
  <si>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</si>
  <si>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</si>
  <si>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</si>
  <si>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</si>
  <si>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</si>
  <si>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</si>
  <si>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</si>
  <si>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</si>
  <si>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</si>
  <si>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</si>
  <si>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</si>
  <si>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</si>
  <si>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</si>
  <si>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</si>
  <si>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</si>
  <si>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</si>
  <si>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</si>
  <si>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</si>
  <si>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</si>
  <si>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</si>
  <si>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</si>
  <si>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</si>
  <si>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</si>
  <si>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</si>
  <si>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</si>
  <si>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</si>
  <si>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</si>
  <si>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</si>
  <si>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</si>
  <si>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</si>
  <si>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</si>
  <si>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</si>
  <si>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</si>
  <si>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</si>
  <si>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</si>
  <si>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</si>
  <si>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</si>
  <si>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</si>
  <si>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</si>
  <si>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</si>
  <si>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</si>
  <si>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</si>
  <si>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</si>
  <si>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</si>
  <si>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</si>
  <si>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</si>
  <si>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</si>
  <si>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</si>
  <si>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</si>
  <si>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</si>
  <si>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</si>
  <si>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</si>
  <si>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</si>
  <si>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</si>
  <si>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</si>
  <si>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</si>
  <si>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</si>
  <si>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</si>
  <si>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</si>
  <si>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</si>
  <si>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</si>
  <si>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</si>
  <si>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</si>
  <si>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</si>
  <si>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</si>
  <si>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</si>
  <si>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</si>
  <si>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</si>
  <si>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</si>
  <si>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</si>
  <si>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</si>
  <si>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</si>
  <si>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</si>
  <si>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</si>
  <si>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</si>
  <si>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</si>
  <si>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</si>
  <si>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</si>
  <si>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</si>
  <si>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</si>
  <si>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</si>
  <si>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</si>
  <si>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</si>
  <si>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</si>
  <si>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</si>
  <si>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в електронному вигляді — державній установі «Центр психічного здоров’я і моніторингу наркотиків та алкоголю Міністерства охорони здоров’я України»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</si>
  <si>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</si>
  <si>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</si>
  <si>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</si>
  <si>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</si>
  <si>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</si>
  <si>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</si>
  <si>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</si>
  <si>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</si>
  <si>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</si>
  <si>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</si>
  <si>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</si>
  <si>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</si>
  <si>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</si>
  <si>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</si>
  <si>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</si>
  <si>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</si>
  <si>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</si>
  <si>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</si>
  <si>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</si>
  <si>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</si>
  <si>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</si>
  <si>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</si>
  <si>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</si>
  <si>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</si>
  <si>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</si>
  <si>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</si>
  <si>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</si>
  <si>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</si>
  <si>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</si>
  <si>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</si>
  <si>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</si>
  <si>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</si>
  <si>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</si>
  <si>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</si>
  <si>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</si>
  <si>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</si>
  <si>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</si>
  <si>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</si>
  <si>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</si>
  <si>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</si>
  <si>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</si>
  <si>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</si>
  <si>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</si>
  <si>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</si>
  <si>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</si>
  <si>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</si>
  <si>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</si>
  <si>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</si>
  <si>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</si>
  <si>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</si>
  <si>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</si>
  <si>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</si>
  <si>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</si>
  <si>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</si>
  <si>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</si>
  <si>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</si>
  <si>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</si>
  <si>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</si>
  <si>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</si>
  <si>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</si>
  <si>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</si>
  <si>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</si>
  <si>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</si>
  <si>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</si>
  <si>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</si>
  <si>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</si>
  <si>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</si>
  <si>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</si>
  <si>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</si>
  <si>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</si>
  <si>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</si>
  <si>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</si>
  <si>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</si>
  <si>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</si>
  <si>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</si>
  <si>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</si>
  <si>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</si>
  <si>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</si>
  <si>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</si>
  <si>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</si>
  <si>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</si>
  <si>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</si>
  <si>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</si>
  <si>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</si>
  <si>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</si>
  <si>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</si>
  <si>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</si>
  <si>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</si>
  <si>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</si>
  <si>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</si>
  <si>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</si>
  <si>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</si>
  <si>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</si>
  <si>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</si>
  <si>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</si>
  <si>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</si>
  <si>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</si>
  <si>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</si>
  <si>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</si>
  <si>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</si>
  <si>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Таблиця 4100</t>
  </si>
  <si>
    <t>Лікар іншої спеціальності</t>
  </si>
  <si>
    <t>Фахівець іншої спеціальності</t>
  </si>
  <si>
    <t>Додаткова інформація щодо спеціальності фахівця (-ів)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</si>
  <si>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</si>
  <si>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</si>
  <si>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</si>
  <si>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</si>
  <si>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</si>
  <si>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</si>
  <si>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</si>
  <si>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</si>
  <si>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</si>
  <si>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</si>
  <si>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</si>
  <si>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</si>
  <si>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</si>
  <si>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</si>
  <si>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</si>
  <si>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</si>
  <si>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</si>
  <si>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>Спеціальності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</si>
  <si>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</si>
  <si>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</si>
  <si>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</si>
  <si>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</si>
  <si>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</si>
  <si>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</si>
  <si>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</si>
  <si>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</si>
  <si>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</si>
  <si>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</si>
  <si>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</si>
  <si>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</si>
  <si>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</si>
  <si>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</si>
  <si>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</si>
  <si>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</si>
  <si>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</si>
  <si>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</si>
  <si>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</si>
  <si>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</si>
  <si>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</si>
  <si>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</si>
  <si>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</si>
  <si>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</si>
  <si>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</si>
  <si>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</si>
  <si>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</si>
  <si>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</si>
  <si>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</si>
  <si>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>d_nos_dt</t>
  </si>
  <si>
    <t>splst_nos_dt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</si>
  <si>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</si>
  <si>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</si>
  <si>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</si>
  <si>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</si>
  <si>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</si>
  <si>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</si>
  <si>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</si>
  <si>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</si>
  <si>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</si>
  <si>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</si>
  <si>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</si>
  <si>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</si>
  <si>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</si>
  <si>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</si>
  <si>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</si>
  <si>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</si>
  <si>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</si>
  <si>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</si>
  <si>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</si>
  <si>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</si>
  <si>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</si>
  <si>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</si>
  <si>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</si>
  <si>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</si>
  <si>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</si>
  <si>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</si>
  <si>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</si>
  <si>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</si>
  <si>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</si>
  <si>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</si>
  <si>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</si>
  <si>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</si>
  <si>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</si>
  <si>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</si>
  <si>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</si>
  <si>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</si>
  <si>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</si>
  <si>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</si>
  <si>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</si>
  <si>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</si>
  <si>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</si>
  <si>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</si>
  <si>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</si>
  <si>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</si>
  <si>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</si>
  <si>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</si>
  <si>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</si>
  <si>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</si>
  <si>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</si>
  <si>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</si>
  <si>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</si>
  <si>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</si>
  <si>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</si>
  <si>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</si>
  <si>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</si>
  <si>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</si>
  <si>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</si>
  <si>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</si>
  <si>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</si>
  <si>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</si>
  <si>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</si>
  <si>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</si>
  <si>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</si>
  <si>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</si>
  <si>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</si>
  <si>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</si>
  <si>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</si>
  <si>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</si>
  <si>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</si>
  <si>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</si>
  <si>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</si>
  <si>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</si>
  <si>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</si>
  <si>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</si>
  <si>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</si>
  <si>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</si>
  <si>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</si>
  <si>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</si>
  <si>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</si>
  <si>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</si>
  <si>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</si>
  <si>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</si>
  <si>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</si>
  <si>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</si>
  <si>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</si>
  <si>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</si>
  <si>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</si>
  <si>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</si>
  <si>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</si>
  <si>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</si>
  <si>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</si>
  <si>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</si>
  <si>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</si>
  <si>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</si>
  <si>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</si>
  <si>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</si>
  <si>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</si>
  <si>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</si>
  <si>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</si>
  <si>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</si>
  <si>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</si>
  <si>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</si>
  <si>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</si>
  <si>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</si>
  <si>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</si>
  <si>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</si>
  <si>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</si>
  <si>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</si>
  <si>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</si>
  <si>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</si>
  <si>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</si>
  <si>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</si>
  <si>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</si>
  <si>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</si>
  <si>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</si>
  <si>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</si>
  <si>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</si>
  <si>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</si>
  <si>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</si>
  <si>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</si>
  <si>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</si>
  <si>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</si>
  <si>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</si>
  <si>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</si>
  <si>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</si>
  <si>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</si>
  <si>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</si>
  <si>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</si>
  <si>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</si>
  <si>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</si>
  <si>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</si>
  <si>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</si>
  <si>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</si>
  <si>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</si>
  <si>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</si>
  <si>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</si>
  <si>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</si>
  <si>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</si>
  <si>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</si>
  <si>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</si>
  <si>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</si>
  <si>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</si>
  <si>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</si>
  <si>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</si>
  <si>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</si>
  <si>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</si>
  <si>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</si>
  <si>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</si>
  <si>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</si>
  <si>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</si>
  <si>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</si>
  <si>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</si>
  <si>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</si>
  <si>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</si>
  <si>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</si>
  <si>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</si>
  <si>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</si>
  <si>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</si>
  <si>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</si>
  <si>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</si>
  <si>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</si>
  <si>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</si>
  <si>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</si>
  <si>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</si>
  <si>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</si>
  <si>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</si>
  <si>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</si>
  <si>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</si>
  <si>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</si>
  <si>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</si>
  <si>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</si>
  <si>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</si>
  <si>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</si>
  <si>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</si>
  <si>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</si>
  <si>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</si>
  <si>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</si>
  <si>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</si>
  <si>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</si>
  <si>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</si>
  <si>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</si>
  <si>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</si>
  <si>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</si>
  <si>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</si>
  <si>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</si>
  <si>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</si>
  <si>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</si>
  <si>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</si>
  <si>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</si>
  <si>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</si>
  <si>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</si>
  <si>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</si>
  <si>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</si>
  <si>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</si>
  <si>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</si>
  <si>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</si>
  <si>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</si>
  <si>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</si>
  <si>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</si>
  <si>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</si>
  <si>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</si>
  <si>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</si>
  <si>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</si>
  <si>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</si>
  <si>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</si>
  <si>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</si>
  <si>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</si>
  <si>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</si>
  <si>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</si>
  <si>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</si>
  <si>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</si>
  <si>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</si>
  <si>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</si>
  <si>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</si>
  <si>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</si>
  <si>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</si>
  <si>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</si>
  <si>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</si>
  <si>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</si>
  <si>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</si>
  <si>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</si>
  <si>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</si>
  <si>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</si>
  <si>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</si>
  <si>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</si>
  <si>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</si>
  <si>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</si>
  <si>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</si>
  <si>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</si>
  <si>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</si>
  <si>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</si>
  <si>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</si>
  <si>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</si>
  <si>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</si>
  <si>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</si>
  <si>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</si>
  <si>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</si>
  <si>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</si>
  <si>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</si>
  <si>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</si>
  <si>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</si>
  <si>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</si>
  <si>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</si>
  <si>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</si>
  <si>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</si>
  <si>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</si>
  <si>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</si>
  <si>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</si>
  <si>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</si>
  <si>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</si>
  <si>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</si>
  <si>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</si>
  <si>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</si>
  <si>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</si>
  <si>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</si>
  <si>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</si>
  <si>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</si>
  <si>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</si>
  <si>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</si>
  <si>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</si>
  <si>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</si>
  <si>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</si>
  <si>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</si>
  <si>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</si>
  <si>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</si>
  <si>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</si>
  <si>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</si>
  <si>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</si>
  <si>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</si>
  <si>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</si>
  <si>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</si>
  <si>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</si>
  <si>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</si>
  <si>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</si>
  <si>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</si>
  <si>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</si>
  <si>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</si>
  <si>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</si>
  <si>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</si>
  <si>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</si>
  <si>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</si>
  <si>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</si>
  <si>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</si>
  <si>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</si>
  <si>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</si>
  <si>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</si>
  <si>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</si>
  <si>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</si>
  <si>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</si>
  <si>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</si>
  <si>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</si>
  <si>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</si>
  <si>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</si>
  <si>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</si>
  <si>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</si>
  <si>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</si>
  <si>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</si>
  <si>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</si>
  <si>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</si>
  <si>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</si>
  <si>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</si>
  <si>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</si>
  <si>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</si>
  <si>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</si>
  <si>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</si>
  <si>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</si>
  <si>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</si>
  <si>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</si>
  <si>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</si>
  <si>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</si>
  <si>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</si>
  <si>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</si>
  <si>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</si>
  <si>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</si>
  <si>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</si>
  <si>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</si>
  <si>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</si>
  <si>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</si>
  <si>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</si>
  <si>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</si>
  <si>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</si>
  <si>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</si>
  <si>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</si>
  <si>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</si>
  <si>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</si>
  <si>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</si>
  <si>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</si>
  <si>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</si>
  <si>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</si>
  <si>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</si>
  <si>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</si>
  <si>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</si>
  <si>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</si>
  <si>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</si>
  <si>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</si>
  <si>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</si>
  <si>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</si>
  <si>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</si>
  <si>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ind</t>
  </si>
  <si>
    <t>ind_dt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</si>
  <si>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</si>
  <si>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</si>
  <si>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</si>
  <si>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</si>
  <si>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</si>
  <si>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</si>
  <si>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</si>
  <si>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</si>
  <si>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</si>
  <si>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</si>
  <si>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</si>
  <si>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</si>
  <si>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</si>
  <si>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</si>
  <si>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</si>
  <si>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</si>
  <si>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</si>
  <si>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</si>
  <si>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</si>
  <si>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</si>
  <si>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</si>
  <si>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</si>
  <si>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</si>
  <si>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</si>
  <si>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</si>
  <si>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</si>
  <si>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</si>
  <si>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</si>
  <si>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</si>
  <si>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</si>
  <si>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</si>
  <si>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</si>
  <si>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</si>
  <si>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</si>
  <si>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</si>
  <si>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</si>
  <si>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</si>
  <si>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</si>
  <si>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</si>
  <si>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</si>
  <si>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</si>
  <si>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</si>
  <si>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</si>
  <si>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</si>
  <si>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</si>
  <si>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</si>
  <si>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</si>
  <si>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</si>
  <si>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</si>
  <si>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</si>
  <si>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</si>
  <si>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</si>
  <si>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</si>
  <si>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</si>
  <si>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</si>
  <si>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</si>
  <si>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</si>
  <si>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</si>
  <si>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</si>
  <si>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</si>
  <si>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</si>
  <si>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</si>
  <si>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</si>
  <si>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</si>
  <si>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</si>
  <si>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</si>
  <si>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</si>
  <si>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</si>
  <si>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</si>
  <si>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</si>
  <si>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</si>
  <si>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</si>
  <si>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</si>
  <si>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</si>
  <si>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</si>
  <si>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</si>
  <si>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</si>
  <si>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</si>
  <si>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</si>
  <si>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</si>
  <si>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</si>
  <si>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</si>
  <si>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</si>
  <si>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</si>
  <si>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</si>
  <si>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</si>
  <si>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</si>
  <si>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</si>
  <si>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</si>
  <si>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</si>
  <si>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</si>
  <si>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</si>
  <si>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</si>
  <si>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</si>
  <si>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</si>
  <si>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</si>
  <si>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</si>
  <si>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</si>
  <si>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</si>
  <si>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</si>
  <si>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</si>
  <si>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</si>
  <si>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</si>
  <si>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</si>
  <si>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</si>
  <si>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</si>
  <si>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</si>
  <si>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</si>
  <si>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</si>
  <si>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</si>
  <si>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</si>
  <si>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</si>
  <si>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</si>
  <si>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</si>
  <si>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</si>
  <si>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</si>
  <si>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</si>
  <si>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</si>
  <si>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</si>
  <si>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</si>
  <si>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</si>
  <si>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</si>
  <si>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</si>
  <si>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</si>
  <si>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</si>
  <si>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</si>
  <si>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</si>
  <si>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</si>
  <si>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</si>
  <si>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</si>
  <si>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</si>
  <si>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</si>
  <si>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</si>
  <si>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</si>
  <si>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</si>
  <si>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</si>
  <si>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</si>
  <si>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</si>
  <si>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</si>
  <si>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</si>
  <si>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</si>
  <si>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</si>
  <si>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</si>
  <si>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</si>
  <si>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</si>
  <si>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</si>
  <si>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</si>
  <si>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</si>
  <si>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</si>
  <si>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</si>
  <si>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</si>
  <si>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</si>
  <si>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</si>
  <si>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</si>
  <si>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</si>
  <si>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</si>
  <si>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</si>
  <si>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</si>
  <si>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</si>
  <si>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</si>
  <si>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</si>
  <si>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</si>
  <si>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</si>
  <si>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</si>
  <si>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</si>
  <si>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</si>
  <si>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</si>
  <si>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</si>
  <si>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</si>
  <si>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</si>
  <si>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</si>
  <si>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</si>
  <si>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</si>
  <si>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</si>
  <si>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</si>
  <si>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</si>
  <si>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</si>
  <si>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</si>
  <si>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</si>
  <si>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</si>
  <si>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</si>
  <si>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</si>
  <si>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</si>
  <si>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</si>
  <si>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</si>
  <si>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</si>
  <si>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</si>
  <si>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</si>
  <si>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</si>
  <si>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</si>
  <si>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</si>
  <si>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</si>
  <si>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</si>
  <si>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</si>
  <si>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</si>
  <si>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</si>
  <si>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</si>
  <si>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</si>
  <si>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</si>
  <si>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</si>
  <si>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</si>
  <si>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</si>
  <si>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</si>
  <si>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</si>
  <si>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</si>
  <si>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</si>
  <si>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</si>
  <si>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</si>
  <si>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</si>
  <si>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</si>
  <si>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</si>
  <si>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</si>
  <si>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</si>
  <si>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</si>
  <si>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</si>
  <si>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</si>
  <si>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</si>
  <si>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</si>
  <si>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</si>
  <si>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</si>
  <si>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</si>
  <si>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</si>
  <si>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</si>
  <si>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</si>
  <si>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</si>
  <si>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</si>
  <si>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</si>
  <si>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</si>
  <si>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</si>
  <si>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</si>
  <si>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</si>
  <si>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</si>
  <si>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</si>
  <si>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</si>
  <si>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</si>
  <si>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</si>
  <si>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</si>
  <si>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</si>
  <si>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</si>
  <si>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</si>
  <si>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</si>
  <si>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</si>
  <si>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</si>
  <si>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</si>
  <si>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</si>
  <si>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</si>
  <si>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</si>
  <si>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</si>
  <si>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</si>
  <si>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</si>
  <si>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</si>
  <si>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</si>
  <si>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</si>
  <si>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</si>
  <si>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</si>
  <si>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</si>
  <si>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</si>
  <si>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</si>
  <si>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</si>
  <si>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</si>
  <si>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</si>
  <si>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</si>
  <si>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</si>
  <si>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</si>
  <si>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</si>
  <si>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</si>
  <si>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</si>
  <si>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</si>
  <si>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</si>
  <si>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</si>
  <si>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</si>
  <si>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</si>
  <si>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</si>
  <si>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</si>
  <si>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</si>
  <si>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</si>
  <si>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</si>
  <si>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</si>
  <si>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</si>
  <si>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</si>
  <si>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</si>
  <si>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</si>
  <si>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</si>
  <si>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</si>
  <si>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</si>
  <si>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</si>
  <si>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</si>
  <si>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</si>
  <si>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</si>
  <si>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</si>
  <si>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</si>
  <si>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</si>
  <si>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</si>
  <si>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</si>
  <si>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</si>
  <si>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</si>
  <si>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</si>
  <si>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</si>
  <si>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</si>
  <si>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</si>
  <si>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</si>
  <si>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</si>
  <si>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</si>
  <si>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</si>
  <si>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</si>
  <si>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</si>
  <si>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</si>
  <si>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</si>
  <si>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</si>
  <si>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</si>
  <si>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</si>
  <si>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</si>
  <si>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</si>
  <si>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</si>
  <si>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</si>
  <si>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</si>
  <si>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</si>
  <si>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</si>
  <si>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</si>
  <si>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</si>
  <si>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</si>
  <si>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</si>
  <si>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</si>
  <si>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</si>
  <si>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</si>
  <si>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</si>
  <si>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Наказ МОЗ України від 30 листопада 2017 року № 1504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</si>
  <si>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</si>
  <si>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</si>
  <si>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</si>
  <si>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</si>
  <si>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</si>
  <si>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</si>
  <si>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</si>
  <si>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</si>
  <si>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</si>
  <si>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</si>
  <si>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</si>
  <si>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</si>
  <si>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</si>
  <si>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</si>
  <si>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</si>
  <si>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</si>
  <si>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</si>
  <si>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</si>
  <si>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</si>
  <si>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</si>
  <si>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</si>
  <si>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</si>
  <si>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</si>
  <si>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</si>
  <si>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</si>
  <si>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</si>
  <si>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</si>
  <si>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</si>
  <si>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</si>
  <si>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</si>
  <si>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</si>
  <si>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</si>
  <si>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</si>
  <si>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</si>
  <si>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</si>
  <si>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mh.stat.ukraine@gmail.com</t>
  </si>
  <si>
    <r>
      <t xml:space="preserve">Медичні спеціальності, за якими провадилась медична практика </t>
    </r>
    <r>
      <rPr>
        <b/>
        <sz val="11"/>
        <color rgb="FFFF0000"/>
        <rFont val="Times New Roman"/>
        <family val="1"/>
        <charset val="204"/>
      </rPr>
      <t>фізичною особою — підприємцем</t>
    </r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</si>
  <si>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</si>
  <si>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</si>
  <si>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</si>
  <si>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</si>
  <si>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(наприклад: "Cherkaska_02005484")</t>
  </si>
  <si>
    <r>
      <t xml:space="preserve">5. Надішліть звіт </t>
    </r>
    <r>
      <rPr>
        <sz val="11"/>
        <color rgb="FFFF0000"/>
        <rFont val="Times New Roman"/>
        <family val="1"/>
        <charset val="204"/>
      </rPr>
      <t>у форматі .xlsx</t>
    </r>
    <r>
      <rPr>
        <sz val="11"/>
        <rFont val="Times New Roman"/>
        <family val="1"/>
        <charset val="204"/>
      </rPr>
      <t xml:space="preserve"> на електронну адресу: </t>
    </r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</si>
  <si>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</si>
  <si>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</si>
  <si>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</si>
  <si>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</si>
  <si>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2021 рік</t>
  </si>
  <si>
    <t>до 05 лютого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</si>
</sst>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3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9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1"/>
    </xf>
    <xf numFmtId="16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2"/>
    </xf>
    <xf numFmtId="14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6"/>
    </xf>
    <xf numFmtId="0" fontId="4" fillId="0" borderId="0" xfId="0" applyFont="1" applyBorder="1" applyAlignment="1">
      <alignment horizontal="left" vertical="center" wrapText="1" indent="1"/>
    </xf>
    <xf numFmtId="49" fontId="6" fillId="0" borderId="0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/>
    </xf>
    <xf numFmtId="0" fontId="0" fillId="3" borderId="0" xfId="0" applyFill="1" applyBorder="1"/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 applyBorder="1"/>
    <xf numFmtId="0" fontId="6" fillId="3" borderId="10" xfId="0" applyFont="1" applyFill="1" applyBorder="1"/>
    <xf numFmtId="0" fontId="8" fillId="3" borderId="0" xfId="0" applyFont="1" applyFill="1" applyBorder="1"/>
    <xf numFmtId="0" fontId="13" fillId="3" borderId="0" xfId="0" applyFont="1" applyFill="1" applyBorder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0" xfId="0" applyFont="1" applyFill="1" applyBorder="1"/>
    <xf numFmtId="0" fontId="0" fillId="3" borderId="10" xfId="0" applyFont="1" applyFill="1" applyBorder="1"/>
    <xf numFmtId="0" fontId="0" fillId="3" borderId="14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1" fillId="0" borderId="0" xfId="0" applyFont="1" applyFill="1" applyBorder="1"/>
    <xf numFmtId="0" fontId="6" fillId="0" borderId="0" xfId="0" applyFont="1" applyFill="1" applyBorder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Border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0" fillId="0" borderId="0" xfId="0" applyAlignment="1"/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11" fillId="0" borderId="0" xfId="0" applyFont="1" applyAlignment="1"/>
    <xf numFmtId="0" fontId="11" fillId="0" borderId="0" xfId="0" applyFont="1" applyFill="1" applyBorder="1" applyAlignment="1">
      <alignment vertical="center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49" fontId="11" fillId="0" borderId="0" xfId="0" applyNumberFormat="1" applyFont="1" applyFill="1" applyBorder="1" applyAlignment="1">
      <alignment vertical="center"/>
    </xf>
    <xf numFmtId="0" fontId="13" fillId="3" borderId="0" xfId="0" applyFont="1" applyFill="1" applyBorder="1"/>
    <xf numFmtId="0" fontId="20" fillId="3" borderId="0" xfId="0" applyFont="1" applyFill="1" applyBorder="1" applyAlignment="1">
      <alignment horizontal="left" vertical="center"/>
    </xf>
    <xf numFmtId="0" fontId="24" fillId="3" borderId="0" xfId="0" applyFont="1" applyFill="1" applyBorder="1"/>
    <xf numFmtId="0" fontId="12" fillId="3" borderId="0" xfId="0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0" xfId="0" applyFont="1" applyAlignment="1"/>
    <xf numFmtId="0" fontId="27" fillId="0" borderId="0" xfId="0" applyFont="1"/>
    <xf numFmtId="0" fontId="28" fillId="0" borderId="0" xfId="0" applyFont="1"/>
    <xf numFmtId="0" fontId="27" fillId="0" borderId="0" xfId="0" applyFont="1" applyFill="1" applyAlignment="1"/>
    <xf numFmtId="0" fontId="1" fillId="0" borderId="0" xfId="1" applyFill="1" applyAlignment="1" applyProtection="1"/>
    <xf numFmtId="0" fontId="4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2" xfId="0" applyFont="1" applyFill="1" applyBorder="1" applyAlignment="1">
      <alignment horizontal="centerContinuous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Continuous" vertical="center" wrapText="1"/>
    </xf>
    <xf numFmtId="0" fontId="19" fillId="0" borderId="3" xfId="0" applyFont="1" applyFill="1" applyBorder="1" applyAlignment="1">
      <alignment horizontal="centerContinuous" vertical="center" wrapText="1"/>
    </xf>
    <xf numFmtId="0" fontId="4" fillId="0" borderId="2" xfId="0" applyFont="1" applyFill="1" applyBorder="1" applyAlignment="1">
      <alignment horizontal="centerContinuous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/>
    <xf numFmtId="0" fontId="0" fillId="3" borderId="0" xfId="0" applyFont="1" applyFill="1"/>
    <xf numFmtId="0" fontId="12" fillId="3" borderId="0" xfId="0" applyFont="1" applyFill="1" applyBorder="1"/>
    <xf numFmtId="0" fontId="0" fillId="0" borderId="0" xfId="0" applyFont="1" applyFill="1"/>
    <xf numFmtId="0" fontId="11" fillId="0" borderId="0" xfId="0" applyFont="1" applyFill="1"/>
    <xf numFmtId="0" fontId="29" fillId="3" borderId="0" xfId="0" applyFont="1" applyFill="1" applyBorder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6" fillId="3" borderId="13" xfId="0" applyFont="1" applyFill="1" applyBorder="1" applyAlignment="1"/>
    <xf numFmtId="0" fontId="12" fillId="3" borderId="13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center" vertical="center"/>
    </xf>
    <xf numFmtId="0" fontId="0" fillId="0" borderId="0" xfId="0" applyFill="1"/>
    <xf numFmtId="0" fontId="6" fillId="3" borderId="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0" fillId="3" borderId="12" xfId="0" applyFill="1" applyBorder="1"/>
    <xf numFmtId="0" fontId="29" fillId="3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 applyBorder="1"/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33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Таблица1" displayName="Таблица1" ref="B3:V199" headerRowCount="0" totalsRowShown="0" headerRowDxfId="1218" dataDxfId="1217" tableBorderDxfId="1216">
  <tableColumns count="21">
    <tableColumn id="1" name="Disease" headerRowDxfId="1215" dataDxfId="1214"/>
    <tableColumn id="2" name="Raw" headerRowDxfId="1213" dataDxfId="1212"/>
    <tableColumn id="3" name="ICD10" headerRowDxfId="1211" dataDxfId="1210"/>
    <tableColumn id="4" name="Столбец2" headerRowDxfId="1209" dataDxfId="1208"/>
    <tableColumn id="5" name="Столбец3" headerRowDxfId="1207" dataDxfId="1206"/>
    <tableColumn id="6" name="Столбец4" headerRowDxfId="1205" dataDxfId="1204"/>
    <tableColumn id="7" name="Столбец5" headerRowDxfId="1203" dataDxfId="1202"/>
    <tableColumn id="8" name="Столбец6" headerRowDxfId="1201" dataDxfId="1200"/>
    <tableColumn id="9" name="Столбец7" headerRowDxfId="1199" dataDxfId="1198"/>
    <tableColumn id="10" name="Столбец8" headerRowDxfId="1197" dataDxfId="1196"/>
    <tableColumn id="11" name="Столбец9" headerRowDxfId="1195" dataDxfId="1194"/>
    <tableColumn id="12" name="Столбец10" headerRowDxfId="1193" dataDxfId="1192"/>
    <tableColumn id="13" name="Столбец11" headerRowDxfId="1191" dataDxfId="1190"/>
    <tableColumn id="14" name="Столбец12" headerRowDxfId="1189" dataDxfId="1188"/>
    <tableColumn id="15" name="Столбец13" headerRowDxfId="1187" dataDxfId="1186"/>
    <tableColumn id="16" name="Столбец14" headerRowDxfId="1185" dataDxfId="1184"/>
    <tableColumn id="17" name="Столбец15" headerRowDxfId="1183" dataDxfId="1182"/>
    <tableColumn id="18" name="Столбец16" headerRowDxfId="1181" dataDxfId="1180"/>
    <tableColumn id="19" name="Столбец17" headerRowDxfId="1179" dataDxfId="1178"/>
    <tableColumn id="20" name="Столбец18" headerRowDxfId="1177" dataDxfId="1176"/>
    <tableColumn id="21" name="Столбец19" headerRowDxfId="1175" dataDxfId="1174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h.stat.ukraine@gmail.com" TargetMode="External"/><Relationship Id="rId1" Type="http://schemas.openxmlformats.org/officeDocument/2006/relationships/hyperlink" Target="http://zakon.rada.gov.ua/laws/show/z0426-1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AA48"/>
  <sheetViews>
    <sheetView tabSelected="1" topLeftCell="B1" zoomScaleNormal="100" workbookViewId="0">
      <selection activeCell="G17" sqref="G17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2.42578125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8.5703125" customWidth="1"/>
    <col min="11" max="11" width="11.140625" customWidth="1"/>
    <col min="12" max="12" width="9.28515625" customWidth="1"/>
    <col min="13" max="13" width="11.5703125" customWidth="1"/>
    <col min="14" max="14" width="9.28515625" customWidth="1"/>
    <col min="15" max="15" width="10.7109375" customWidth="1"/>
    <col min="16" max="16" width="9.28515625" customWidth="1"/>
    <col min="17" max="17" width="8.42578125" customWidth="1"/>
    <col min="19" max="19" width="11.28515625" customWidth="1"/>
    <col min="27" max="27" width="30.5703125" customWidth="1"/>
  </cols>
  <sheetData>
    <row r="1" spans="1:27" s="1" customFormat="1" ht="21.75" customHeight="1" x14ac:dyDescent="0.3">
      <c r="A1" s="127"/>
      <c r="B1" s="199" t="s">
        <v>1317</v>
      </c>
      <c r="C1" s="200"/>
      <c r="D1" s="198"/>
      <c r="E1" s="199" t="s">
        <v>499</v>
      </c>
      <c r="F1" s="200"/>
      <c r="G1" s="200"/>
      <c r="H1" s="200"/>
      <c r="I1" s="200"/>
      <c r="J1" s="201"/>
      <c r="K1" s="199" t="s">
        <v>1366</v>
      </c>
      <c r="L1" s="100"/>
      <c r="M1" s="100"/>
      <c r="N1" s="100"/>
      <c r="O1" s="100"/>
      <c r="P1" s="100"/>
      <c r="Q1" s="101"/>
    </row>
    <row r="2" spans="1:27" s="1" customFormat="1" ht="15" customHeight="1" x14ac:dyDescent="0.25">
      <c r="A2" s="127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AA2" s="28" t="s">
        <v>1197</v>
      </c>
    </row>
    <row r="3" spans="1:27" s="1" customFormat="1" ht="15" customHeight="1" x14ac:dyDescent="0.25">
      <c r="A3" s="127"/>
      <c r="B3" s="91" t="s">
        <v>500</v>
      </c>
      <c r="C3" s="102"/>
      <c r="D3" s="91"/>
      <c r="E3" s="91" t="s">
        <v>501</v>
      </c>
      <c r="F3" s="102"/>
      <c r="G3" s="102"/>
      <c r="H3" s="192"/>
      <c r="I3" s="192"/>
      <c r="J3" s="91" t="s">
        <v>1</v>
      </c>
      <c r="K3" s="102"/>
      <c r="L3" s="192"/>
      <c r="M3" s="104" t="s">
        <v>502</v>
      </c>
      <c r="N3" s="102"/>
      <c r="O3" s="102"/>
      <c r="P3" s="102"/>
      <c r="Q3" s="103"/>
      <c r="AA3" s="28" t="s">
        <v>1198</v>
      </c>
    </row>
    <row r="4" spans="1:27" s="1" customFormat="1" ht="15" customHeight="1" x14ac:dyDescent="0.25">
      <c r="A4" s="127"/>
      <c r="B4" s="197" t="s">
        <v>1367</v>
      </c>
      <c r="C4" s="127"/>
      <c r="D4" s="127"/>
      <c r="E4" s="105" t="s">
        <v>1318</v>
      </c>
      <c r="F4" s="102"/>
      <c r="G4" s="102"/>
      <c r="H4" s="192"/>
      <c r="I4" s="192"/>
      <c r="J4" s="105" t="s">
        <v>627</v>
      </c>
      <c r="K4" s="102"/>
      <c r="L4" s="192"/>
      <c r="M4" s="102" t="s">
        <v>2</v>
      </c>
      <c r="N4" s="105"/>
      <c r="O4" s="102"/>
      <c r="P4" s="102"/>
      <c r="Q4" s="103"/>
      <c r="AA4" s="28" t="s">
        <v>1199</v>
      </c>
    </row>
    <row r="5" spans="1:27" s="1" customFormat="1" ht="15" customHeight="1" x14ac:dyDescent="0.25">
      <c r="A5" s="127"/>
      <c r="B5" s="102"/>
      <c r="C5" s="102"/>
      <c r="D5" s="102"/>
      <c r="E5" s="106" t="s">
        <v>0</v>
      </c>
      <c r="F5" s="102"/>
      <c r="G5" s="102"/>
      <c r="H5" s="192"/>
      <c r="I5" s="192"/>
      <c r="J5" s="105" t="s">
        <v>503</v>
      </c>
      <c r="K5" s="102"/>
      <c r="L5" s="192"/>
      <c r="M5" s="102" t="s">
        <v>3</v>
      </c>
      <c r="N5" s="102"/>
      <c r="O5" s="102"/>
      <c r="P5" s="102"/>
      <c r="Q5" s="103"/>
      <c r="AA5" s="28" t="s">
        <v>1200</v>
      </c>
    </row>
    <row r="6" spans="1:27" s="1" customFormat="1" ht="15" customHeight="1" x14ac:dyDescent="0.25">
      <c r="A6" s="127"/>
      <c r="B6" s="105"/>
      <c r="C6" s="102"/>
      <c r="D6" s="102"/>
      <c r="E6" s="105"/>
      <c r="F6" s="102"/>
      <c r="G6" s="102"/>
      <c r="H6" s="102"/>
      <c r="I6" s="102"/>
      <c r="J6" s="102"/>
      <c r="K6" s="102"/>
      <c r="L6" s="192"/>
      <c r="M6" s="102" t="s">
        <v>10</v>
      </c>
      <c r="N6" s="102"/>
      <c r="O6" s="102"/>
      <c r="P6" s="102"/>
      <c r="Q6" s="103"/>
      <c r="AA6" s="28" t="s">
        <v>1201</v>
      </c>
    </row>
    <row r="7" spans="1:27" s="1" customFormat="1" ht="15" customHeight="1" x14ac:dyDescent="0.25">
      <c r="A7" s="127"/>
      <c r="B7" s="105"/>
      <c r="C7" s="102"/>
      <c r="D7" s="102"/>
      <c r="E7" s="106"/>
      <c r="F7" s="102"/>
      <c r="G7" s="102"/>
      <c r="H7" s="102"/>
      <c r="I7" s="102"/>
      <c r="J7" s="102"/>
      <c r="K7" s="102"/>
      <c r="L7" s="192"/>
      <c r="M7" s="102" t="s">
        <v>11</v>
      </c>
      <c r="N7" s="102"/>
      <c r="O7" s="102"/>
      <c r="P7" s="102"/>
      <c r="Q7" s="103"/>
      <c r="AA7" s="28" t="s">
        <v>1202</v>
      </c>
    </row>
    <row r="8" spans="1:27" s="1" customFormat="1" ht="15" customHeight="1" x14ac:dyDescent="0.25">
      <c r="A8" s="127"/>
      <c r="B8" s="194" t="s">
        <v>494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AA8" s="28" t="s">
        <v>1203</v>
      </c>
    </row>
    <row r="9" spans="1:27" s="1" customFormat="1" ht="15" customHeight="1" x14ac:dyDescent="0.25">
      <c r="A9" s="127"/>
      <c r="B9" s="162" t="s">
        <v>495</v>
      </c>
      <c r="C9" s="102"/>
      <c r="D9" s="102"/>
      <c r="E9" s="102"/>
      <c r="F9" s="102"/>
      <c r="G9" s="102"/>
      <c r="H9" s="102"/>
      <c r="I9" s="102"/>
      <c r="J9" s="192"/>
      <c r="K9" s="192"/>
      <c r="L9" s="192"/>
      <c r="M9" s="102"/>
      <c r="N9" s="102"/>
      <c r="O9" s="102"/>
      <c r="P9" s="102"/>
      <c r="Q9" s="103"/>
      <c r="AA9" s="28" t="s">
        <v>1204</v>
      </c>
    </row>
    <row r="10" spans="1:27" s="1" customFormat="1" ht="15" customHeight="1" x14ac:dyDescent="0.25">
      <c r="A10" s="127"/>
      <c r="B10" s="102" t="s">
        <v>496</v>
      </c>
      <c r="C10" s="102"/>
      <c r="D10" s="102"/>
      <c r="E10" s="102"/>
      <c r="F10" s="102"/>
      <c r="G10" s="102"/>
      <c r="H10" s="102"/>
      <c r="I10" s="102"/>
      <c r="J10" s="192"/>
      <c r="K10" s="192"/>
      <c r="L10" s="192"/>
      <c r="M10" s="102"/>
      <c r="N10" s="102"/>
      <c r="O10" s="102"/>
      <c r="P10" s="102"/>
      <c r="Q10" s="103"/>
      <c r="AA10" s="28" t="s">
        <v>1205</v>
      </c>
    </row>
    <row r="11" spans="1:27" s="1" customFormat="1" ht="15" customHeight="1" x14ac:dyDescent="0.25">
      <c r="A11" s="127"/>
      <c r="B11" s="102" t="s">
        <v>497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AA11" s="28" t="s">
        <v>1206</v>
      </c>
    </row>
    <row r="12" spans="1:27" s="1" customFormat="1" ht="15" customHeight="1" x14ac:dyDescent="0.25">
      <c r="A12" s="127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  <c r="AA12" s="28" t="s">
        <v>1207</v>
      </c>
    </row>
    <row r="13" spans="1:27" s="1" customFormat="1" ht="15" customHeight="1" x14ac:dyDescent="0.25">
      <c r="A13" s="127"/>
      <c r="B13" s="162" t="s">
        <v>498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  <c r="AA13" s="28" t="s">
        <v>1208</v>
      </c>
    </row>
    <row r="14" spans="1:27" s="1" customFormat="1" ht="15" customHeight="1" x14ac:dyDescent="0.25">
      <c r="A14" s="127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3"/>
      <c r="AA14" s="28" t="s">
        <v>1209</v>
      </c>
    </row>
    <row r="15" spans="1:27" s="1" customFormat="1" ht="15" customHeight="1" x14ac:dyDescent="0.25">
      <c r="A15" s="127"/>
      <c r="B15" s="202" t="s">
        <v>1359</v>
      </c>
      <c r="C15" s="102"/>
      <c r="D15" s="102"/>
      <c r="E15" s="102"/>
      <c r="F15" s="102"/>
      <c r="G15" s="102"/>
      <c r="H15" s="102"/>
      <c r="I15" s="102"/>
      <c r="J15" s="202" t="s">
        <v>1336</v>
      </c>
      <c r="K15" s="102"/>
      <c r="L15" s="102"/>
      <c r="M15" s="102"/>
      <c r="N15" s="102"/>
      <c r="O15" s="102"/>
      <c r="P15" s="102"/>
      <c r="Q15" s="103"/>
      <c r="AA15" s="28" t="s">
        <v>1210</v>
      </c>
    </row>
    <row r="16" spans="1:27" s="1" customFormat="1" ht="15" customHeight="1" x14ac:dyDescent="0.25">
      <c r="A16" s="127"/>
      <c r="B16" s="194" t="s">
        <v>4</v>
      </c>
      <c r="C16" s="102"/>
      <c r="D16" s="102"/>
      <c r="E16" s="102"/>
      <c r="F16" s="102"/>
      <c r="G16" s="102"/>
      <c r="H16" s="102"/>
      <c r="I16" s="102"/>
      <c r="J16" s="1" t="s">
        <v>1362</v>
      </c>
      <c r="K16" s="102"/>
      <c r="L16" s="102"/>
      <c r="M16" s="102"/>
      <c r="N16" s="102"/>
      <c r="O16" s="102"/>
      <c r="P16" s="102"/>
      <c r="Q16" s="103"/>
      <c r="AA16" s="28" t="s">
        <v>1211</v>
      </c>
    </row>
    <row r="17" spans="1:27" s="1" customFormat="1" ht="15" customHeight="1" x14ac:dyDescent="0.25">
      <c r="A17" s="196" t="s">
        <v>1227</v>
      </c>
      <c r="B17" s="190" t="s">
        <v>1322</v>
      </c>
      <c r="C17" s="102"/>
      <c r="D17" s="102"/>
      <c r="E17" s="102"/>
      <c r="F17" s="192"/>
      <c r="G17" s="222"/>
      <c r="H17" s="94"/>
      <c r="I17" s="94"/>
      <c r="J17" s="202" t="s">
        <v>1226</v>
      </c>
      <c r="K17" s="94"/>
      <c r="L17" s="102"/>
      <c r="M17" s="94"/>
      <c r="N17" s="94"/>
      <c r="O17" s="94"/>
      <c r="P17" s="94"/>
      <c r="Q17" s="108"/>
      <c r="R17" s="29"/>
      <c r="S17" s="29"/>
      <c r="AA17" s="28" t="s">
        <v>1212</v>
      </c>
    </row>
    <row r="18" spans="1:27" s="1" customFormat="1" ht="15" customHeight="1" x14ac:dyDescent="0.25">
      <c r="A18" s="196" t="s">
        <v>1228</v>
      </c>
      <c r="B18" s="190" t="s">
        <v>1356</v>
      </c>
      <c r="C18" s="102"/>
      <c r="D18" s="102"/>
      <c r="E18" s="102"/>
      <c r="F18" s="192"/>
      <c r="G18" s="222"/>
      <c r="H18" s="94"/>
      <c r="I18" s="94"/>
      <c r="J18" s="224" t="s">
        <v>1363</v>
      </c>
      <c r="K18" s="94"/>
      <c r="L18" s="94"/>
      <c r="M18" s="94"/>
      <c r="N18" s="94"/>
      <c r="O18" s="94"/>
      <c r="P18" s="94"/>
      <c r="Q18" s="108"/>
      <c r="R18" s="29"/>
      <c r="S18" s="29"/>
      <c r="AA18" s="28" t="s">
        <v>1213</v>
      </c>
    </row>
    <row r="19" spans="1:27" s="1" customFormat="1" ht="15" customHeight="1" x14ac:dyDescent="0.25">
      <c r="A19" s="196" t="s">
        <v>1307</v>
      </c>
      <c r="B19" s="165" t="s">
        <v>1357</v>
      </c>
      <c r="C19" s="102"/>
      <c r="D19" s="102"/>
      <c r="E19" s="102"/>
      <c r="F19" s="192"/>
      <c r="G19" s="222"/>
      <c r="H19" s="94"/>
      <c r="I19" s="94"/>
      <c r="J19" s="225" t="s">
        <v>1364</v>
      </c>
      <c r="K19" s="94"/>
      <c r="L19" s="94"/>
      <c r="M19" s="94"/>
      <c r="N19" s="94"/>
      <c r="O19" s="94"/>
      <c r="P19" s="94"/>
      <c r="Q19" s="108"/>
      <c r="R19" s="29"/>
      <c r="S19" s="29"/>
      <c r="AA19" s="28" t="s">
        <v>1214</v>
      </c>
    </row>
    <row r="20" spans="1:27" s="1" customFormat="1" ht="15" customHeight="1" x14ac:dyDescent="0.25">
      <c r="A20" s="196" t="s">
        <v>1316</v>
      </c>
      <c r="B20" s="165" t="s">
        <v>5</v>
      </c>
      <c r="E20" s="190" t="s">
        <v>6</v>
      </c>
      <c r="F20" s="192"/>
      <c r="G20" s="222"/>
      <c r="H20" s="94"/>
      <c r="I20" s="94"/>
      <c r="J20" s="226" t="s">
        <v>1365</v>
      </c>
      <c r="K20" s="94"/>
      <c r="L20" s="94"/>
      <c r="M20" s="94"/>
      <c r="N20" s="94"/>
      <c r="O20" s="94"/>
      <c r="P20" s="94"/>
      <c r="Q20" s="108"/>
      <c r="R20" s="29"/>
      <c r="S20" s="29"/>
      <c r="AA20" s="28" t="s">
        <v>1215</v>
      </c>
    </row>
    <row r="21" spans="1:27" s="1" customFormat="1" ht="15" customHeight="1" x14ac:dyDescent="0.25">
      <c r="A21" s="196" t="s">
        <v>1232</v>
      </c>
      <c r="B21" s="191" t="s">
        <v>7</v>
      </c>
      <c r="C21" s="102"/>
      <c r="D21" s="102"/>
      <c r="E21" s="102"/>
      <c r="F21" s="192"/>
      <c r="G21" s="222"/>
      <c r="H21" s="94"/>
      <c r="I21" s="94"/>
      <c r="J21" s="204"/>
      <c r="K21" s="94"/>
      <c r="L21" s="94"/>
      <c r="M21" s="94"/>
      <c r="N21" s="94"/>
      <c r="O21" s="94"/>
      <c r="P21" s="94"/>
      <c r="Q21" s="108"/>
      <c r="R21" s="29"/>
      <c r="S21" s="29"/>
      <c r="AA21" s="28" t="s">
        <v>1216</v>
      </c>
    </row>
    <row r="22" spans="1:27" s="1" customFormat="1" ht="15" customHeight="1" x14ac:dyDescent="0.25">
      <c r="A22" s="196" t="s">
        <v>1231</v>
      </c>
      <c r="B22" s="191" t="s">
        <v>8</v>
      </c>
      <c r="C22" s="102"/>
      <c r="D22" s="102"/>
      <c r="E22" s="102"/>
      <c r="F22" s="192"/>
      <c r="G22" s="222"/>
      <c r="H22" s="94"/>
      <c r="I22" s="94"/>
      <c r="J22" s="163" t="s">
        <v>1323</v>
      </c>
      <c r="K22" s="94"/>
      <c r="L22" s="94"/>
      <c r="M22" s="94"/>
      <c r="N22" s="94"/>
      <c r="O22" s="94"/>
      <c r="P22" s="94"/>
      <c r="Q22" s="108"/>
      <c r="R22" s="29"/>
      <c r="S22" s="29"/>
      <c r="AA22" s="28" t="s">
        <v>1217</v>
      </c>
    </row>
    <row r="23" spans="1:27" s="1" customFormat="1" ht="15" customHeight="1" x14ac:dyDescent="0.25">
      <c r="A23" s="196" t="s">
        <v>1233</v>
      </c>
      <c r="B23" s="191" t="s">
        <v>9</v>
      </c>
      <c r="C23" s="102"/>
      <c r="D23" s="102"/>
      <c r="E23" s="102"/>
      <c r="F23" s="192"/>
      <c r="G23" s="222"/>
      <c r="H23" s="94"/>
      <c r="I23" s="94"/>
      <c r="J23" s="163" t="s">
        <v>1339</v>
      </c>
      <c r="K23" s="94"/>
      <c r="L23" s="94"/>
      <c r="M23" s="94"/>
      <c r="N23" s="94"/>
      <c r="O23" s="94"/>
      <c r="P23" s="94"/>
      <c r="Q23" s="108"/>
      <c r="R23" s="29"/>
      <c r="S23" s="29"/>
      <c r="AA23" s="28" t="s">
        <v>1218</v>
      </c>
    </row>
    <row r="24" spans="1:27" s="1" customFormat="1" ht="15" customHeight="1" x14ac:dyDescent="0.25">
      <c r="A24" s="196" t="s">
        <v>1234</v>
      </c>
      <c r="B24" s="191" t="s">
        <v>204</v>
      </c>
      <c r="C24" s="102"/>
      <c r="D24" s="102"/>
      <c r="E24" s="102"/>
      <c r="F24" s="192"/>
      <c r="G24" s="222"/>
      <c r="H24" s="94"/>
      <c r="I24" s="94"/>
      <c r="J24" s="203" t="s">
        <v>1338</v>
      </c>
      <c r="K24" s="94"/>
      <c r="L24" s="94"/>
      <c r="M24" s="94"/>
      <c r="N24" s="94"/>
      <c r="O24" s="94"/>
      <c r="P24" s="94"/>
      <c r="Q24" s="108"/>
      <c r="R24" s="29"/>
      <c r="S24" s="29"/>
      <c r="AA24" s="28" t="s">
        <v>1219</v>
      </c>
    </row>
    <row r="25" spans="1:27" s="1" customFormat="1" ht="15" customHeight="1" x14ac:dyDescent="0.25">
      <c r="A25" s="196" t="s">
        <v>1229</v>
      </c>
      <c r="B25" s="191" t="s">
        <v>205</v>
      </c>
      <c r="C25" s="102"/>
      <c r="D25" s="102"/>
      <c r="E25" s="102"/>
      <c r="F25" s="192"/>
      <c r="G25" s="222"/>
      <c r="H25" s="94"/>
      <c r="I25" s="94"/>
      <c r="J25" s="216" t="s">
        <v>1341</v>
      </c>
      <c r="K25" s="210"/>
      <c r="L25" s="210"/>
      <c r="M25" s="210"/>
      <c r="N25" s="210"/>
      <c r="O25" s="210"/>
      <c r="P25" s="210"/>
      <c r="Q25" s="108"/>
      <c r="R25" s="29"/>
      <c r="S25" s="29"/>
      <c r="AA25" s="28" t="s">
        <v>1220</v>
      </c>
    </row>
    <row r="26" spans="1:27" s="1" customFormat="1" ht="15" customHeight="1" x14ac:dyDescent="0.25">
      <c r="A26" s="196" t="s">
        <v>1230</v>
      </c>
      <c r="B26" s="191" t="s">
        <v>206</v>
      </c>
      <c r="C26" s="102"/>
      <c r="D26" s="102"/>
      <c r="E26" s="102"/>
      <c r="F26" s="192"/>
      <c r="G26" s="222"/>
      <c r="H26" s="94"/>
      <c r="I26" s="94"/>
      <c r="J26" s="211"/>
      <c r="K26" s="210"/>
      <c r="L26" s="210"/>
      <c r="M26" s="210"/>
      <c r="N26" s="210"/>
      <c r="O26" s="210"/>
      <c r="P26" s="210"/>
      <c r="Q26" s="108"/>
      <c r="R26" s="29"/>
      <c r="S26" s="29"/>
      <c r="AA26" s="28" t="s">
        <v>1221</v>
      </c>
    </row>
    <row r="27" spans="1:27" s="1" customFormat="1" ht="15" customHeight="1" x14ac:dyDescent="0.25">
      <c r="A27" s="196" t="s">
        <v>1308</v>
      </c>
      <c r="B27" s="191"/>
      <c r="C27" s="102"/>
      <c r="D27" s="102"/>
      <c r="E27" s="102"/>
      <c r="F27" s="192"/>
      <c r="G27" s="164" t="str">
        <f>J28</f>
        <v>_</v>
      </c>
      <c r="H27" s="94"/>
      <c r="I27" s="94"/>
      <c r="J27" s="107" t="s">
        <v>1358</v>
      </c>
      <c r="K27" s="94"/>
      <c r="L27" s="94"/>
      <c r="M27" s="94"/>
      <c r="N27" s="109"/>
      <c r="O27" s="109"/>
      <c r="P27" s="109"/>
      <c r="Q27" s="103"/>
      <c r="AA27" s="28" t="s">
        <v>1196</v>
      </c>
    </row>
    <row r="28" spans="1:27" s="1" customFormat="1" ht="15" customHeight="1" x14ac:dyDescent="0.25">
      <c r="A28" s="196" t="s">
        <v>1309</v>
      </c>
      <c r="B28" s="85" t="s">
        <v>1223</v>
      </c>
      <c r="C28" s="102"/>
      <c r="D28" s="102"/>
      <c r="E28" s="102"/>
      <c r="F28" s="192"/>
      <c r="G28" s="222"/>
      <c r="H28" s="94"/>
      <c r="I28" s="94"/>
      <c r="J28" s="93" t="str">
        <f>TRIM(CONCATENATE(G21,"_",G17))</f>
        <v>_</v>
      </c>
      <c r="K28" s="94"/>
      <c r="L28" s="94" t="s">
        <v>1360</v>
      </c>
      <c r="M28" s="102"/>
      <c r="N28" s="109"/>
      <c r="O28" s="109"/>
      <c r="P28" s="109"/>
      <c r="Q28" s="103"/>
      <c r="AA28" s="28" t="s">
        <v>1222</v>
      </c>
    </row>
    <row r="29" spans="1:27" s="1" customFormat="1" ht="15" customHeight="1" x14ac:dyDescent="0.25">
      <c r="A29" s="196" t="s">
        <v>1310</v>
      </c>
      <c r="B29" s="94" t="s">
        <v>1319</v>
      </c>
      <c r="C29" s="102"/>
      <c r="D29" s="102"/>
      <c r="E29" s="102"/>
      <c r="F29" s="192"/>
      <c r="G29" s="223"/>
      <c r="H29" s="102"/>
      <c r="I29" s="102"/>
      <c r="J29" s="94"/>
      <c r="K29" s="94"/>
      <c r="L29" s="94"/>
      <c r="M29" s="102"/>
      <c r="N29" s="109"/>
      <c r="O29" s="109"/>
      <c r="P29" s="109"/>
      <c r="Q29" s="103"/>
    </row>
    <row r="30" spans="1:27" s="30" customFormat="1" ht="15" customHeight="1" x14ac:dyDescent="0.25">
      <c r="A30" s="196" t="s">
        <v>1311</v>
      </c>
      <c r="B30" s="94" t="s">
        <v>1320</v>
      </c>
      <c r="C30" s="102"/>
      <c r="D30" s="109"/>
      <c r="E30" s="109"/>
      <c r="F30" s="193"/>
      <c r="G30" s="222"/>
      <c r="H30" s="109"/>
      <c r="I30" s="109"/>
      <c r="J30" s="202" t="s">
        <v>1361</v>
      </c>
      <c r="K30" s="102"/>
      <c r="L30" s="102"/>
      <c r="N30" s="106" t="s">
        <v>1354</v>
      </c>
      <c r="O30" s="109"/>
      <c r="P30" s="109"/>
      <c r="Q30" s="110"/>
    </row>
    <row r="31" spans="1:27" s="30" customFormat="1" ht="15" customHeight="1" x14ac:dyDescent="0.25">
      <c r="A31" s="196" t="s">
        <v>1312</v>
      </c>
      <c r="B31" s="85" t="s">
        <v>1224</v>
      </c>
      <c r="C31" s="102"/>
      <c r="D31" s="109"/>
      <c r="E31" s="109"/>
      <c r="F31" s="193"/>
      <c r="G31" s="222"/>
      <c r="H31" s="109"/>
      <c r="I31" s="109"/>
      <c r="J31" s="107" t="s">
        <v>1367</v>
      </c>
      <c r="K31" s="109"/>
      <c r="L31" s="109"/>
      <c r="M31" s="109"/>
      <c r="N31" s="109"/>
      <c r="O31" s="109"/>
      <c r="P31" s="109"/>
      <c r="Q31" s="110"/>
    </row>
    <row r="32" spans="1:27" s="30" customFormat="1" ht="15" customHeight="1" x14ac:dyDescent="0.25">
      <c r="A32" s="196" t="s">
        <v>1313</v>
      </c>
      <c r="B32" s="94" t="s">
        <v>1321</v>
      </c>
      <c r="C32" s="102"/>
      <c r="D32" s="109"/>
      <c r="E32" s="109"/>
      <c r="F32" s="193"/>
      <c r="G32" s="222"/>
      <c r="H32" s="109"/>
      <c r="I32" s="109"/>
      <c r="J32" s="193"/>
      <c r="K32" s="193"/>
      <c r="L32" s="193"/>
      <c r="M32" s="193"/>
      <c r="N32" s="193"/>
      <c r="O32" s="193"/>
      <c r="P32" s="193"/>
      <c r="Q32" s="110"/>
    </row>
    <row r="33" spans="1:17" s="30" customFormat="1" ht="15" customHeight="1" x14ac:dyDescent="0.25">
      <c r="A33" s="196" t="s">
        <v>1314</v>
      </c>
      <c r="B33" s="94" t="s">
        <v>1319</v>
      </c>
      <c r="C33" s="102"/>
      <c r="D33" s="109"/>
      <c r="E33" s="109"/>
      <c r="F33" s="193"/>
      <c r="G33" s="223"/>
      <c r="H33" s="109"/>
      <c r="I33" s="109"/>
      <c r="J33" s="193"/>
      <c r="K33" s="193"/>
      <c r="L33" s="193"/>
      <c r="M33" s="193"/>
      <c r="N33" s="193"/>
      <c r="O33" s="193"/>
      <c r="P33" s="193"/>
      <c r="Q33" s="110"/>
    </row>
    <row r="34" spans="1:17" s="30" customFormat="1" ht="15" customHeight="1" x14ac:dyDescent="0.25">
      <c r="A34" s="196" t="s">
        <v>1315</v>
      </c>
      <c r="B34" s="94" t="s">
        <v>1320</v>
      </c>
      <c r="C34" s="102"/>
      <c r="D34" s="109"/>
      <c r="E34" s="109"/>
      <c r="F34" s="193"/>
      <c r="G34" s="222"/>
      <c r="H34" s="109"/>
      <c r="I34" s="109"/>
      <c r="J34" s="193"/>
      <c r="K34" s="193"/>
      <c r="L34" s="193"/>
      <c r="M34" s="193"/>
      <c r="N34" s="193"/>
      <c r="O34" s="193"/>
      <c r="P34" s="193"/>
      <c r="Q34" s="110"/>
    </row>
    <row r="35" spans="1:17" s="30" customFormat="1" ht="15" customHeight="1" x14ac:dyDescent="0.25">
      <c r="A35" s="195"/>
      <c r="B35" s="164"/>
      <c r="C35" s="102"/>
      <c r="D35" s="109"/>
      <c r="E35" s="109"/>
      <c r="F35" s="109"/>
      <c r="G35" s="111"/>
      <c r="H35" s="109"/>
      <c r="I35" s="109"/>
      <c r="J35" s="109"/>
      <c r="K35" s="109"/>
      <c r="L35" s="109"/>
      <c r="M35" s="109"/>
      <c r="N35" s="109"/>
      <c r="O35" s="109"/>
      <c r="P35" s="109"/>
      <c r="Q35" s="110"/>
    </row>
    <row r="36" spans="1:17" s="30" customFormat="1" ht="15" customHeight="1" x14ac:dyDescent="0.25">
      <c r="A36" s="196" t="s">
        <v>1342</v>
      </c>
      <c r="B36" s="215" t="s">
        <v>1340</v>
      </c>
      <c r="C36" s="193"/>
      <c r="D36" s="193"/>
      <c r="E36" s="217" t="s">
        <v>1324</v>
      </c>
      <c r="F36" s="193"/>
      <c r="G36" s="219">
        <f>COUNTIF('1000'!E10:AQ239, "Помилка")</f>
        <v>0</v>
      </c>
      <c r="H36" s="193"/>
      <c r="I36" s="193"/>
      <c r="J36" s="193"/>
      <c r="K36" s="193"/>
      <c r="L36" s="193"/>
      <c r="M36" s="193"/>
      <c r="N36" s="193"/>
      <c r="O36" s="193"/>
      <c r="P36" s="193"/>
      <c r="Q36" s="110"/>
    </row>
    <row r="37" spans="1:17" s="30" customFormat="1" ht="15" customHeight="1" x14ac:dyDescent="0.25">
      <c r="A37" s="196" t="s">
        <v>1343</v>
      </c>
      <c r="B37" s="215" t="s">
        <v>1337</v>
      </c>
      <c r="C37" s="193"/>
      <c r="D37" s="193"/>
      <c r="E37" s="217" t="s">
        <v>1325</v>
      </c>
      <c r="F37" s="193"/>
      <c r="G37" s="219">
        <f>COUNTIF('1100'!E10:AV157, "Помилка")</f>
        <v>0</v>
      </c>
      <c r="H37" s="193"/>
      <c r="I37" s="193"/>
      <c r="J37" s="193"/>
      <c r="K37" s="193"/>
      <c r="L37" s="193"/>
      <c r="M37" s="193"/>
      <c r="N37" s="193"/>
      <c r="O37" s="193"/>
      <c r="P37" s="193"/>
      <c r="Q37" s="110"/>
    </row>
    <row r="38" spans="1:17" s="30" customFormat="1" ht="15" customHeight="1" x14ac:dyDescent="0.25">
      <c r="A38" s="196" t="s">
        <v>1344</v>
      </c>
      <c r="B38" s="193"/>
      <c r="C38" s="193"/>
      <c r="D38" s="193"/>
      <c r="E38" s="217" t="s">
        <v>1326</v>
      </c>
      <c r="F38" s="193"/>
      <c r="G38" s="219">
        <f>COUNTIF('1200'!E10:AV49, "Помилка")</f>
        <v>0</v>
      </c>
      <c r="H38" s="193"/>
      <c r="I38" s="193"/>
      <c r="J38" s="193"/>
      <c r="K38" s="193"/>
      <c r="L38" s="193"/>
      <c r="M38" s="193"/>
      <c r="N38" s="193"/>
      <c r="O38" s="193"/>
      <c r="P38" s="193"/>
      <c r="Q38" s="110"/>
    </row>
    <row r="39" spans="1:17" ht="15" customHeight="1" x14ac:dyDescent="0.25">
      <c r="A39" s="196" t="s">
        <v>1345</v>
      </c>
      <c r="B39" s="89"/>
      <c r="C39" s="89"/>
      <c r="D39" s="89"/>
      <c r="E39" s="217" t="s">
        <v>1327</v>
      </c>
      <c r="F39" s="89"/>
      <c r="G39" s="219">
        <f>COUNTIF('1300'!E10:Q77, "Помилка")</f>
        <v>0</v>
      </c>
      <c r="H39" s="89"/>
      <c r="I39" s="89"/>
      <c r="J39" s="89"/>
      <c r="K39" s="89"/>
      <c r="L39" s="89"/>
      <c r="M39" s="89"/>
      <c r="N39" s="89"/>
      <c r="O39" s="89"/>
      <c r="P39" s="89"/>
      <c r="Q39" s="212"/>
    </row>
    <row r="40" spans="1:17" ht="15" customHeight="1" x14ac:dyDescent="0.25">
      <c r="A40" s="196" t="s">
        <v>1346</v>
      </c>
      <c r="B40" s="89"/>
      <c r="C40" s="89"/>
      <c r="D40" s="89"/>
      <c r="E40" s="217" t="s">
        <v>1328</v>
      </c>
      <c r="F40" s="89"/>
      <c r="G40" s="219">
        <f>COUNTIF('1400'!E10:AD43, "Помилка")</f>
        <v>0</v>
      </c>
      <c r="H40" s="89"/>
      <c r="I40" s="89"/>
      <c r="J40" s="89"/>
      <c r="K40" s="89"/>
      <c r="L40" s="89"/>
      <c r="M40" s="89"/>
      <c r="N40" s="89"/>
      <c r="O40" s="89"/>
      <c r="P40" s="89"/>
      <c r="Q40" s="212"/>
    </row>
    <row r="41" spans="1:17" ht="15" customHeight="1" x14ac:dyDescent="0.25">
      <c r="A41" s="196" t="s">
        <v>1347</v>
      </c>
      <c r="B41" s="89"/>
      <c r="C41" s="89"/>
      <c r="D41" s="89"/>
      <c r="E41" s="217" t="s">
        <v>1329</v>
      </c>
      <c r="F41" s="89"/>
      <c r="G41" s="219">
        <f>COUNTIF('1500'!E10:AM43, "Помилка")</f>
        <v>0</v>
      </c>
      <c r="H41" s="89"/>
      <c r="I41" s="89"/>
      <c r="J41" s="89"/>
      <c r="K41" s="89"/>
      <c r="L41" s="89"/>
      <c r="M41" s="89"/>
      <c r="N41" s="89"/>
      <c r="O41" s="89"/>
      <c r="P41" s="89"/>
      <c r="Q41" s="212"/>
    </row>
    <row r="42" spans="1:17" x14ac:dyDescent="0.25">
      <c r="A42" s="196" t="s">
        <v>1348</v>
      </c>
      <c r="B42" s="89"/>
      <c r="C42" s="89"/>
      <c r="D42" s="89"/>
      <c r="E42" s="217" t="s">
        <v>1330</v>
      </c>
      <c r="F42" s="89"/>
      <c r="G42" s="219">
        <f>COUNTIF('2000'!E10:AR239, "Помилка")</f>
        <v>0</v>
      </c>
      <c r="H42" s="89"/>
      <c r="I42" s="89"/>
      <c r="J42" s="89"/>
      <c r="K42" s="89"/>
      <c r="L42" s="89"/>
      <c r="M42" s="89"/>
      <c r="N42" s="89"/>
      <c r="O42" s="89"/>
      <c r="P42" s="89"/>
      <c r="Q42" s="212"/>
    </row>
    <row r="43" spans="1:17" x14ac:dyDescent="0.25">
      <c r="A43" s="196" t="s">
        <v>1349</v>
      </c>
      <c r="B43" s="89"/>
      <c r="C43" s="89"/>
      <c r="D43" s="89"/>
      <c r="E43" s="217" t="s">
        <v>1331</v>
      </c>
      <c r="F43" s="89"/>
      <c r="G43" s="219">
        <f>COUNTIF('2100'!E10:AT157, "Помилка")</f>
        <v>0</v>
      </c>
      <c r="H43" s="89"/>
      <c r="I43" s="89"/>
      <c r="J43" s="89"/>
      <c r="K43" s="89"/>
      <c r="L43" s="89"/>
      <c r="M43" s="89"/>
      <c r="N43" s="89"/>
      <c r="O43" s="89"/>
      <c r="P43" s="89"/>
      <c r="Q43" s="212"/>
    </row>
    <row r="44" spans="1:17" x14ac:dyDescent="0.25">
      <c r="A44" s="196" t="s">
        <v>1350</v>
      </c>
      <c r="B44" s="89"/>
      <c r="C44" s="89"/>
      <c r="D44" s="89"/>
      <c r="E44" s="217" t="s">
        <v>1332</v>
      </c>
      <c r="F44" s="89"/>
      <c r="G44" s="219">
        <f>COUNTIF('2200'!E10:T145, "Помилка")</f>
        <v>0</v>
      </c>
      <c r="H44" s="89"/>
      <c r="I44" s="89"/>
      <c r="J44" s="89"/>
      <c r="K44" s="89"/>
      <c r="L44" s="89"/>
      <c r="M44" s="89"/>
      <c r="N44" s="89"/>
      <c r="O44" s="89"/>
      <c r="P44" s="89"/>
      <c r="Q44" s="212"/>
    </row>
    <row r="45" spans="1:17" x14ac:dyDescent="0.25">
      <c r="A45" s="196" t="s">
        <v>1351</v>
      </c>
      <c r="B45" s="89"/>
      <c r="C45" s="89"/>
      <c r="D45" s="89"/>
      <c r="E45" s="217" t="s">
        <v>1333</v>
      </c>
      <c r="F45" s="89"/>
      <c r="G45" s="219">
        <f>COUNTIF('2300'!E10:AN43, "Помилка")</f>
        <v>0</v>
      </c>
      <c r="H45" s="89"/>
      <c r="I45" s="89"/>
      <c r="J45" s="89"/>
      <c r="K45" s="89"/>
      <c r="L45" s="89"/>
      <c r="M45" s="89"/>
      <c r="N45" s="89"/>
      <c r="O45" s="89"/>
      <c r="P45" s="89"/>
      <c r="Q45" s="212"/>
    </row>
    <row r="46" spans="1:17" x14ac:dyDescent="0.25">
      <c r="A46" s="196" t="s">
        <v>1352</v>
      </c>
      <c r="B46" s="89"/>
      <c r="C46" s="89"/>
      <c r="D46" s="89"/>
      <c r="E46" s="217" t="s">
        <v>1334</v>
      </c>
      <c r="F46" s="89"/>
      <c r="G46" s="219">
        <f>COUNTIF('2400'!E10:AM43, "Помилка")</f>
        <v>0</v>
      </c>
      <c r="H46" s="89"/>
      <c r="I46" s="89"/>
      <c r="J46" s="89"/>
      <c r="K46" s="89"/>
      <c r="L46" s="89"/>
      <c r="M46" s="89"/>
      <c r="N46" s="89"/>
      <c r="O46" s="89"/>
      <c r="P46" s="89"/>
      <c r="Q46" s="212"/>
    </row>
    <row r="47" spans="1:17" x14ac:dyDescent="0.25">
      <c r="A47" s="196" t="s">
        <v>1353</v>
      </c>
      <c r="B47" s="89"/>
      <c r="C47" s="89"/>
      <c r="D47" s="89"/>
      <c r="E47" s="217" t="s">
        <v>1335</v>
      </c>
      <c r="F47" s="89"/>
      <c r="G47" s="219">
        <f>COUNTIF('3000'!E10:AL239, "Помилка")</f>
        <v>0</v>
      </c>
      <c r="H47" s="89"/>
      <c r="I47" s="89"/>
      <c r="J47" s="89"/>
      <c r="K47" s="89"/>
      <c r="L47" s="89"/>
      <c r="M47" s="89"/>
      <c r="N47" s="89"/>
      <c r="O47" s="89"/>
      <c r="P47" s="89"/>
      <c r="Q47" s="212"/>
    </row>
    <row r="48" spans="1:17" x14ac:dyDescent="0.25">
      <c r="A48" s="218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4"/>
    </row>
  </sheetData>
  <dataValidations count="1">
    <dataValidation type="list" allowBlank="1" showInputMessage="1" showErrorMessage="1" sqref="G21">
      <formula1>Райони</formula1>
    </dataValidation>
  </dataValidations>
  <hyperlinks>
    <hyperlink ref="E5" r:id="rId1" location="n144"/>
    <hyperlink ref="N30" r:id="rId2"/>
  </hyperlinks>
  <pageMargins left="0.7" right="0.7" top="0.75" bottom="0.75" header="0.3" footer="0.3"/>
  <pageSetup paperSize="9" orientation="portrait" horizontalDpi="180" verticalDpi="180"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194"/>
  <sheetViews>
    <sheetView topLeftCell="B2" workbookViewId="0">
      <selection activeCell="E10" sqref="E10"/>
    </sheetView>
  </sheetViews>
  <sheetFormatPr defaultRowHeight="15" x14ac:dyDescent="0.25"/>
  <cols>
    <col min="1" max="1" width="13" style="36" hidden="1" customWidth="1"/>
    <col min="2" max="2" width="42.85546875" style="11" customWidth="1"/>
    <col min="3" max="3" width="8.5703125" style="21" customWidth="1"/>
    <col min="4" max="4" width="13.5703125" style="11" customWidth="1"/>
    <col min="9" max="9" width="9.85546875" customWidth="1"/>
    <col min="13" max="13" width="10.28515625" customWidth="1"/>
  </cols>
  <sheetData>
    <row r="1" spans="1:20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1110</v>
      </c>
      <c r="F1" s="126" t="s">
        <v>1111</v>
      </c>
      <c r="G1" s="126" t="s">
        <v>1114</v>
      </c>
      <c r="H1" s="126" t="s">
        <v>1115</v>
      </c>
      <c r="I1" s="126" t="s">
        <v>1116</v>
      </c>
      <c r="J1" s="126" t="s">
        <v>1117</v>
      </c>
      <c r="K1" s="126" t="s">
        <v>1112</v>
      </c>
      <c r="L1" s="126" t="s">
        <v>1113</v>
      </c>
      <c r="M1" s="126" t="s">
        <v>1118</v>
      </c>
      <c r="N1" s="126" t="s">
        <v>1119</v>
      </c>
    </row>
    <row r="2" spans="1:20" s="49" customFormat="1" ht="18.75" customHeight="1" x14ac:dyDescent="0.25">
      <c r="A2" s="128"/>
      <c r="B2" s="84" t="s">
        <v>491</v>
      </c>
      <c r="C2" s="85" t="s">
        <v>490</v>
      </c>
      <c r="D2" s="85"/>
      <c r="E2" s="86"/>
      <c r="F2" s="86"/>
      <c r="G2" s="86"/>
      <c r="H2" s="86"/>
      <c r="I2" s="86"/>
      <c r="J2" s="86"/>
      <c r="K2" s="86"/>
      <c r="L2" s="86"/>
      <c r="M2" s="86"/>
    </row>
    <row r="3" spans="1:20" s="24" customFormat="1" ht="55.5" customHeight="1" x14ac:dyDescent="0.25">
      <c r="B3" s="146" t="s">
        <v>14</v>
      </c>
      <c r="C3" s="146" t="s">
        <v>15</v>
      </c>
      <c r="D3" s="146" t="s">
        <v>207</v>
      </c>
      <c r="E3" s="235" t="s">
        <v>1251</v>
      </c>
      <c r="F3" s="236"/>
      <c r="G3" s="237" t="s">
        <v>446</v>
      </c>
      <c r="H3" s="238"/>
      <c r="I3" s="182" t="s">
        <v>1252</v>
      </c>
      <c r="J3" s="146" t="s">
        <v>355</v>
      </c>
      <c r="K3" s="233" t="s">
        <v>613</v>
      </c>
      <c r="L3" s="234"/>
      <c r="M3" s="182" t="s">
        <v>1253</v>
      </c>
      <c r="N3" s="146" t="s">
        <v>355</v>
      </c>
    </row>
    <row r="4" spans="1:20" s="24" customFormat="1" ht="15" customHeight="1" x14ac:dyDescent="0.25">
      <c r="B4" s="137"/>
      <c r="C4" s="137"/>
      <c r="D4" s="137"/>
      <c r="E4" s="67" t="s">
        <v>18</v>
      </c>
      <c r="F4" s="67" t="s">
        <v>330</v>
      </c>
      <c r="G4" s="67" t="s">
        <v>18</v>
      </c>
      <c r="H4" s="67" t="s">
        <v>330</v>
      </c>
      <c r="I4" s="96" t="s">
        <v>1172</v>
      </c>
      <c r="J4" s="95"/>
      <c r="K4" s="67" t="s">
        <v>18</v>
      </c>
      <c r="L4" s="67" t="s">
        <v>330</v>
      </c>
      <c r="M4" s="96" t="s">
        <v>1173</v>
      </c>
      <c r="N4" s="95"/>
    </row>
    <row r="5" spans="1:20" s="24" customFormat="1" ht="15" hidden="1" customHeight="1" x14ac:dyDescent="0.25">
      <c r="B5" s="112"/>
      <c r="C5" s="114"/>
      <c r="D5" s="114"/>
      <c r="E5" s="112"/>
      <c r="F5" s="112"/>
      <c r="G5" s="112"/>
      <c r="H5" s="112"/>
      <c r="I5" s="114"/>
      <c r="J5" s="112"/>
      <c r="K5" s="112"/>
      <c r="L5" s="112"/>
      <c r="M5" s="114"/>
      <c r="N5" s="112"/>
    </row>
    <row r="6" spans="1:20" s="24" customFormat="1" ht="15" hidden="1" customHeight="1" x14ac:dyDescent="0.25">
      <c r="B6" s="112"/>
      <c r="C6" s="114"/>
      <c r="D6" s="114"/>
      <c r="E6" s="112"/>
      <c r="F6" s="112"/>
      <c r="G6" s="112"/>
      <c r="H6" s="112"/>
      <c r="I6" s="114"/>
      <c r="J6" s="112"/>
      <c r="K6" s="112"/>
      <c r="L6" s="112"/>
      <c r="M6" s="114"/>
      <c r="N6" s="112"/>
    </row>
    <row r="7" spans="1:20" s="24" customFormat="1" ht="15" hidden="1" customHeight="1" x14ac:dyDescent="0.25">
      <c r="B7" s="112"/>
      <c r="C7" s="114"/>
      <c r="D7" s="114"/>
      <c r="E7" s="112"/>
      <c r="F7" s="112"/>
      <c r="G7" s="112"/>
      <c r="H7" s="112"/>
      <c r="I7" s="114"/>
      <c r="J7" s="112"/>
      <c r="K7" s="112"/>
      <c r="L7" s="112"/>
      <c r="M7" s="114"/>
      <c r="N7" s="112"/>
    </row>
    <row r="8" spans="1:20" s="24" customFormat="1" ht="15" customHeight="1" x14ac:dyDescent="0.25">
      <c r="B8" s="37" t="s">
        <v>28</v>
      </c>
      <c r="C8" s="37" t="s">
        <v>29</v>
      </c>
      <c r="D8" s="37" t="s">
        <v>30</v>
      </c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  <c r="M8" s="37">
        <v>9</v>
      </c>
      <c r="N8" s="37">
        <v>10</v>
      </c>
    </row>
    <row r="9" spans="1:20" ht="15" customHeight="1" x14ac:dyDescent="0.25">
      <c r="B9" s="73" t="s">
        <v>619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20" x14ac:dyDescent="0.25">
      <c r="A10" s="129" t="s">
        <v>837</v>
      </c>
      <c r="B10" s="176" t="s">
        <v>1241</v>
      </c>
      <c r="C10" s="26" t="s">
        <v>255</v>
      </c>
      <c r="D10" s="41" t="s">
        <v>31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P10" s="205" t="str">
        <f>IF(E10&gt;=F10,"Вірно","Помилка")</f>
        <v>Вірно</v>
      </c>
      <c r="Q10" s="205" t="str">
        <f>IF(G10&gt;=H10,"Вірно","Помилка")</f>
        <v>Вірно</v>
      </c>
      <c r="R10" s="205" t="str">
        <f>IF(I10&gt;=J10,"Вірно","Помилка")</f>
        <v>Вірно</v>
      </c>
      <c r="S10" s="205" t="str">
        <f>IF(K10&gt;=L10,"Вірно","Помилка")</f>
        <v>Вірно</v>
      </c>
      <c r="T10" s="205" t="str">
        <f>IF(M10&gt;=N10,"Вірно","Помилка")</f>
        <v>Вірно</v>
      </c>
    </row>
    <row r="11" spans="1:20" ht="15" customHeight="1" x14ac:dyDescent="0.25">
      <c r="A11" s="129" t="s">
        <v>838</v>
      </c>
      <c r="B11" s="39" t="s">
        <v>568</v>
      </c>
      <c r="C11" s="27" t="s">
        <v>569</v>
      </c>
      <c r="D11" s="39" t="s">
        <v>34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P11" s="205" t="str">
        <f>IF(E11&gt;=F11,"Вірно","Помилка")</f>
        <v>Вірно</v>
      </c>
      <c r="Q11" s="205" t="str">
        <f>IF(G11&gt;=H11,"Вірно","Помилка")</f>
        <v>Вірно</v>
      </c>
      <c r="R11" s="205" t="str">
        <f>IF(I11&gt;=J11,"Вірно","Помилка")</f>
        <v>Вірно</v>
      </c>
      <c r="S11" s="205" t="str">
        <f>IF(K11&gt;=L11,"Вірно","Помилка")</f>
        <v>Вірно</v>
      </c>
      <c r="T11" s="205" t="str">
        <f>IF(M11&gt;=N11,"Вірно","Помилка")</f>
        <v>Вірно</v>
      </c>
    </row>
    <row r="12" spans="1:20" ht="15" customHeight="1" x14ac:dyDescent="0.25">
      <c r="A12" s="115"/>
      <c r="B12" s="70" t="s">
        <v>217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20" ht="15" customHeight="1" x14ac:dyDescent="0.25">
      <c r="A13" s="129" t="s">
        <v>839</v>
      </c>
      <c r="B13" s="40" t="s">
        <v>332</v>
      </c>
      <c r="C13" s="27" t="s">
        <v>577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P13" s="205" t="str">
        <f t="shared" ref="P13:P15" si="0">IF(E13&gt;=F13,"Вірно","Помилка")</f>
        <v>Вірно</v>
      </c>
      <c r="Q13" s="205" t="str">
        <f t="shared" ref="Q13:Q15" si="1">IF(G13&gt;=H13,"Вірно","Помилка")</f>
        <v>Вірно</v>
      </c>
      <c r="R13" s="205" t="str">
        <f t="shared" ref="R13:R15" si="2">IF(I13&gt;=J13,"Вірно","Помилка")</f>
        <v>Вірно</v>
      </c>
      <c r="S13" s="205" t="str">
        <f t="shared" ref="S13:S15" si="3">IF(K13&gt;=L13,"Вірно","Помилка")</f>
        <v>Вірно</v>
      </c>
      <c r="T13" s="205" t="str">
        <f t="shared" ref="T13:T15" si="4">IF(M13&gt;=N13,"Вірно","Помилка")</f>
        <v>Вірно</v>
      </c>
    </row>
    <row r="14" spans="1:20" ht="26.25" customHeight="1" x14ac:dyDescent="0.25">
      <c r="A14" s="161" t="s">
        <v>840</v>
      </c>
      <c r="B14" s="40" t="s">
        <v>333</v>
      </c>
      <c r="C14" s="27" t="s">
        <v>578</v>
      </c>
      <c r="D14" s="39" t="s">
        <v>45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P14" s="205" t="str">
        <f t="shared" si="0"/>
        <v>Вірно</v>
      </c>
      <c r="Q14" s="205" t="str">
        <f t="shared" si="1"/>
        <v>Вірно</v>
      </c>
      <c r="R14" s="205" t="str">
        <f t="shared" si="2"/>
        <v>Вірно</v>
      </c>
      <c r="S14" s="205" t="str">
        <f t="shared" si="3"/>
        <v>Вірно</v>
      </c>
      <c r="T14" s="205" t="str">
        <f t="shared" si="4"/>
        <v>Вірно</v>
      </c>
    </row>
    <row r="15" spans="1:20" ht="15" customHeight="1" x14ac:dyDescent="0.25">
      <c r="A15" s="129" t="s">
        <v>841</v>
      </c>
      <c r="B15" s="39" t="s">
        <v>46</v>
      </c>
      <c r="C15" s="27" t="s">
        <v>570</v>
      </c>
      <c r="D15" s="39" t="s">
        <v>47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P15" s="205" t="str">
        <f t="shared" si="0"/>
        <v>Вірно</v>
      </c>
      <c r="Q15" s="205" t="str">
        <f t="shared" si="1"/>
        <v>Вірно</v>
      </c>
      <c r="R15" s="205" t="str">
        <f t="shared" si="2"/>
        <v>Вірно</v>
      </c>
      <c r="S15" s="205" t="str">
        <f t="shared" si="3"/>
        <v>Вірно</v>
      </c>
      <c r="T15" s="205" t="str">
        <f t="shared" si="4"/>
        <v>Вірно</v>
      </c>
    </row>
    <row r="16" spans="1:20" ht="15" customHeight="1" x14ac:dyDescent="0.25">
      <c r="A16" s="115"/>
      <c r="B16" s="70" t="s">
        <v>628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20" x14ac:dyDescent="0.25">
      <c r="A17" s="115" t="s">
        <v>842</v>
      </c>
      <c r="B17" s="40" t="s">
        <v>52</v>
      </c>
      <c r="C17" s="27" t="s">
        <v>579</v>
      </c>
      <c r="D17" s="39" t="s">
        <v>334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P17" s="205" t="str">
        <f t="shared" ref="P17:P27" si="5">IF(E17&gt;=F17,"Вірно","Помилка")</f>
        <v>Вірно</v>
      </c>
      <c r="Q17" s="205" t="str">
        <f t="shared" ref="Q17:Q27" si="6">IF(G17&gt;=H17,"Вірно","Помилка")</f>
        <v>Вірно</v>
      </c>
      <c r="R17" s="205" t="str">
        <f t="shared" ref="R17:R27" si="7">IF(I17&gt;=J17,"Вірно","Помилка")</f>
        <v>Вірно</v>
      </c>
      <c r="S17" s="205" t="str">
        <f t="shared" ref="S17:S27" si="8">IF(K17&gt;=L17,"Вірно","Помилка")</f>
        <v>Вірно</v>
      </c>
      <c r="T17" s="205" t="str">
        <f t="shared" ref="T17:T27" si="9">IF(M17&gt;=N17,"Вірно","Помилка")</f>
        <v>Вірно</v>
      </c>
    </row>
    <row r="18" spans="1:20" ht="15" customHeight="1" x14ac:dyDescent="0.25">
      <c r="A18" s="115" t="s">
        <v>843</v>
      </c>
      <c r="B18" s="40" t="s">
        <v>54</v>
      </c>
      <c r="C18" s="27" t="s">
        <v>580</v>
      </c>
      <c r="D18" s="39" t="s">
        <v>335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P18" s="205" t="str">
        <f t="shared" si="5"/>
        <v>Вірно</v>
      </c>
      <c r="Q18" s="205" t="str">
        <f t="shared" si="6"/>
        <v>Вірно</v>
      </c>
      <c r="R18" s="205" t="str">
        <f t="shared" si="7"/>
        <v>Вірно</v>
      </c>
      <c r="S18" s="205" t="str">
        <f t="shared" si="8"/>
        <v>Вірно</v>
      </c>
      <c r="T18" s="205" t="str">
        <f t="shared" si="9"/>
        <v>Вірно</v>
      </c>
    </row>
    <row r="19" spans="1:20" ht="15" customHeight="1" x14ac:dyDescent="0.25">
      <c r="A19" s="129" t="s">
        <v>844</v>
      </c>
      <c r="B19" s="39" t="s">
        <v>566</v>
      </c>
      <c r="C19" s="27" t="s">
        <v>571</v>
      </c>
      <c r="D19" s="39" t="s">
        <v>133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P19" s="205" t="str">
        <f t="shared" si="5"/>
        <v>Вірно</v>
      </c>
      <c r="Q19" s="205" t="str">
        <f t="shared" si="6"/>
        <v>Вірно</v>
      </c>
      <c r="R19" s="205" t="str">
        <f t="shared" si="7"/>
        <v>Вірно</v>
      </c>
      <c r="S19" s="205" t="str">
        <f t="shared" si="8"/>
        <v>Вірно</v>
      </c>
      <c r="T19" s="205" t="str">
        <f t="shared" si="9"/>
        <v>Вірно</v>
      </c>
    </row>
    <row r="20" spans="1:20" x14ac:dyDescent="0.25">
      <c r="A20" s="115" t="s">
        <v>845</v>
      </c>
      <c r="B20" s="40" t="s">
        <v>336</v>
      </c>
      <c r="C20" s="27" t="s">
        <v>581</v>
      </c>
      <c r="D20" s="39" t="s">
        <v>135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P20" s="205" t="str">
        <f t="shared" si="5"/>
        <v>Вірно</v>
      </c>
      <c r="Q20" s="205" t="str">
        <f t="shared" si="6"/>
        <v>Вірно</v>
      </c>
      <c r="R20" s="205" t="str">
        <f t="shared" si="7"/>
        <v>Вірно</v>
      </c>
      <c r="S20" s="205" t="str">
        <f t="shared" si="8"/>
        <v>Вірно</v>
      </c>
      <c r="T20" s="205" t="str">
        <f t="shared" si="9"/>
        <v>Вірно</v>
      </c>
    </row>
    <row r="21" spans="1:20" ht="15" customHeight="1" x14ac:dyDescent="0.25">
      <c r="A21" s="129" t="s">
        <v>846</v>
      </c>
      <c r="B21" s="39" t="s">
        <v>238</v>
      </c>
      <c r="C21" s="27" t="s">
        <v>572</v>
      </c>
      <c r="D21" s="39" t="s">
        <v>139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P21" s="205" t="str">
        <f t="shared" si="5"/>
        <v>Вірно</v>
      </c>
      <c r="Q21" s="205" t="str">
        <f t="shared" si="6"/>
        <v>Вірно</v>
      </c>
      <c r="R21" s="205" t="str">
        <f t="shared" si="7"/>
        <v>Вірно</v>
      </c>
      <c r="S21" s="205" t="str">
        <f t="shared" si="8"/>
        <v>Вірно</v>
      </c>
      <c r="T21" s="205" t="str">
        <f t="shared" si="9"/>
        <v>Вірно</v>
      </c>
    </row>
    <row r="22" spans="1:20" ht="15" customHeight="1" x14ac:dyDescent="0.25">
      <c r="A22" s="115" t="s">
        <v>847</v>
      </c>
      <c r="B22" s="40" t="s">
        <v>337</v>
      </c>
      <c r="C22" s="27" t="s">
        <v>582</v>
      </c>
      <c r="D22" s="39" t="s">
        <v>147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P22" s="205" t="str">
        <f t="shared" si="5"/>
        <v>Вірно</v>
      </c>
      <c r="Q22" s="205" t="str">
        <f t="shared" si="6"/>
        <v>Вірно</v>
      </c>
      <c r="R22" s="205" t="str">
        <f t="shared" si="7"/>
        <v>Вірно</v>
      </c>
      <c r="S22" s="205" t="str">
        <f t="shared" si="8"/>
        <v>Вірно</v>
      </c>
      <c r="T22" s="205" t="str">
        <f t="shared" si="9"/>
        <v>Вірно</v>
      </c>
    </row>
    <row r="23" spans="1:20" x14ac:dyDescent="0.25">
      <c r="A23" s="129" t="s">
        <v>848</v>
      </c>
      <c r="B23" s="39" t="s">
        <v>567</v>
      </c>
      <c r="C23" s="27" t="s">
        <v>573</v>
      </c>
      <c r="D23" s="39" t="s">
        <v>149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P23" s="205" t="str">
        <f t="shared" si="5"/>
        <v>Вірно</v>
      </c>
      <c r="Q23" s="205" t="str">
        <f t="shared" si="6"/>
        <v>Вірно</v>
      </c>
      <c r="R23" s="205" t="str">
        <f t="shared" si="7"/>
        <v>Вірно</v>
      </c>
      <c r="S23" s="205" t="str">
        <f t="shared" si="8"/>
        <v>Вірно</v>
      </c>
      <c r="T23" s="205" t="str">
        <f t="shared" si="9"/>
        <v>Вірно</v>
      </c>
    </row>
    <row r="24" spans="1:20" x14ac:dyDescent="0.25">
      <c r="A24" s="115" t="s">
        <v>849</v>
      </c>
      <c r="B24" s="40" t="s">
        <v>352</v>
      </c>
      <c r="C24" s="27" t="s">
        <v>583</v>
      </c>
      <c r="D24" s="39" t="s">
        <v>155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P24" s="205" t="str">
        <f t="shared" si="5"/>
        <v>Вірно</v>
      </c>
      <c r="Q24" s="205" t="str">
        <f t="shared" si="6"/>
        <v>Вірно</v>
      </c>
      <c r="R24" s="205" t="str">
        <f t="shared" si="7"/>
        <v>Вірно</v>
      </c>
      <c r="S24" s="205" t="str">
        <f t="shared" si="8"/>
        <v>Вірно</v>
      </c>
      <c r="T24" s="205" t="str">
        <f t="shared" si="9"/>
        <v>Вірно</v>
      </c>
    </row>
    <row r="25" spans="1:20" ht="15" customHeight="1" x14ac:dyDescent="0.25">
      <c r="A25" s="129" t="s">
        <v>850</v>
      </c>
      <c r="B25" s="39" t="s">
        <v>163</v>
      </c>
      <c r="C25" s="27" t="s">
        <v>574</v>
      </c>
      <c r="D25" s="39" t="s">
        <v>164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P25" s="205" t="str">
        <f t="shared" si="5"/>
        <v>Вірно</v>
      </c>
      <c r="Q25" s="205" t="str">
        <f t="shared" si="6"/>
        <v>Вірно</v>
      </c>
      <c r="R25" s="205" t="str">
        <f t="shared" si="7"/>
        <v>Вірно</v>
      </c>
      <c r="S25" s="205" t="str">
        <f t="shared" si="8"/>
        <v>Вірно</v>
      </c>
      <c r="T25" s="205" t="str">
        <f t="shared" si="9"/>
        <v>Вірно</v>
      </c>
    </row>
    <row r="26" spans="1:20" ht="15" customHeight="1" x14ac:dyDescent="0.25">
      <c r="A26" s="129" t="s">
        <v>851</v>
      </c>
      <c r="B26" s="40" t="s">
        <v>338</v>
      </c>
      <c r="C26" s="27" t="s">
        <v>584</v>
      </c>
      <c r="D26" s="39" t="s">
        <v>169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P26" s="205" t="str">
        <f t="shared" si="5"/>
        <v>Вірно</v>
      </c>
      <c r="Q26" s="205" t="str">
        <f t="shared" si="6"/>
        <v>Вірно</v>
      </c>
      <c r="R26" s="205" t="str">
        <f t="shared" si="7"/>
        <v>Вірно</v>
      </c>
      <c r="S26" s="205" t="str">
        <f t="shared" si="8"/>
        <v>Вірно</v>
      </c>
      <c r="T26" s="205" t="str">
        <f t="shared" si="9"/>
        <v>Вірно</v>
      </c>
    </row>
    <row r="27" spans="1:20" x14ac:dyDescent="0.25">
      <c r="A27" s="129" t="s">
        <v>852</v>
      </c>
      <c r="B27" s="39" t="s">
        <v>170</v>
      </c>
      <c r="C27" s="27" t="s">
        <v>575</v>
      </c>
      <c r="D27" s="39" t="s">
        <v>171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P27" s="205" t="str">
        <f t="shared" si="5"/>
        <v>Вірно</v>
      </c>
      <c r="Q27" s="205" t="str">
        <f t="shared" si="6"/>
        <v>Вірно</v>
      </c>
      <c r="R27" s="205" t="str">
        <f t="shared" si="7"/>
        <v>Вірно</v>
      </c>
      <c r="S27" s="205" t="str">
        <f t="shared" si="8"/>
        <v>Вірно</v>
      </c>
      <c r="T27" s="205" t="str">
        <f t="shared" si="9"/>
        <v>Вірно</v>
      </c>
    </row>
    <row r="28" spans="1:20" ht="15" customHeight="1" x14ac:dyDescent="0.25">
      <c r="A28" s="115"/>
      <c r="B28" s="70" t="s">
        <v>217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</row>
    <row r="29" spans="1:20" ht="15" customHeight="1" x14ac:dyDescent="0.25">
      <c r="A29" s="115" t="s">
        <v>853</v>
      </c>
      <c r="B29" s="40" t="s">
        <v>180</v>
      </c>
      <c r="C29" s="27" t="s">
        <v>585</v>
      </c>
      <c r="D29" s="39" t="s">
        <v>181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P29" s="205" t="str">
        <f t="shared" ref="P29:P32" si="10">IF(E29&gt;=F29,"Вірно","Помилка")</f>
        <v>Вірно</v>
      </c>
      <c r="Q29" s="205" t="str">
        <f t="shared" ref="Q29:Q32" si="11">IF(G29&gt;=H29,"Вірно","Помилка")</f>
        <v>Вірно</v>
      </c>
      <c r="R29" s="205" t="str">
        <f t="shared" ref="R29:R32" si="12">IF(I29&gt;=J29,"Вірно","Помилка")</f>
        <v>Вірно</v>
      </c>
      <c r="S29" s="205" t="str">
        <f t="shared" ref="S29:S32" si="13">IF(K29&gt;=L29,"Вірно","Помилка")</f>
        <v>Вірно</v>
      </c>
      <c r="T29" s="205" t="str">
        <f t="shared" ref="T29:T32" si="14">IF(M29&gt;=N29,"Вірно","Помилка")</f>
        <v>Вірно</v>
      </c>
    </row>
    <row r="30" spans="1:20" ht="48.75" customHeight="1" x14ac:dyDescent="0.25">
      <c r="A30" s="115" t="s">
        <v>854</v>
      </c>
      <c r="B30" s="40" t="s">
        <v>339</v>
      </c>
      <c r="C30" s="27" t="s">
        <v>586</v>
      </c>
      <c r="D30" s="39" t="s">
        <v>340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P30" s="205" t="str">
        <f t="shared" si="10"/>
        <v>Вірно</v>
      </c>
      <c r="Q30" s="205" t="str">
        <f t="shared" si="11"/>
        <v>Вірно</v>
      </c>
      <c r="R30" s="205" t="str">
        <f t="shared" si="12"/>
        <v>Вірно</v>
      </c>
      <c r="S30" s="205" t="str">
        <f t="shared" si="13"/>
        <v>Вірно</v>
      </c>
      <c r="T30" s="205" t="str">
        <f t="shared" si="14"/>
        <v>Вірно</v>
      </c>
    </row>
    <row r="31" spans="1:20" ht="26.25" customHeight="1" x14ac:dyDescent="0.25">
      <c r="A31" s="129" t="s">
        <v>855</v>
      </c>
      <c r="B31" s="39" t="s">
        <v>565</v>
      </c>
      <c r="C31" s="27" t="s">
        <v>576</v>
      </c>
      <c r="D31" s="39" t="s">
        <v>191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P31" s="205" t="str">
        <f t="shared" si="10"/>
        <v>Вірно</v>
      </c>
      <c r="Q31" s="205" t="str">
        <f t="shared" si="11"/>
        <v>Вірно</v>
      </c>
      <c r="R31" s="205" t="str">
        <f t="shared" si="12"/>
        <v>Вірно</v>
      </c>
      <c r="S31" s="205" t="str">
        <f t="shared" si="13"/>
        <v>Вірно</v>
      </c>
      <c r="T31" s="205" t="str">
        <f t="shared" si="14"/>
        <v>Вірно</v>
      </c>
    </row>
    <row r="32" spans="1:20" x14ac:dyDescent="0.25">
      <c r="A32" s="115" t="s">
        <v>856</v>
      </c>
      <c r="B32" s="40" t="s">
        <v>341</v>
      </c>
      <c r="C32" s="27" t="s">
        <v>587</v>
      </c>
      <c r="D32" s="39" t="s">
        <v>193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P32" s="205" t="str">
        <f t="shared" si="10"/>
        <v>Вірно</v>
      </c>
      <c r="Q32" s="205" t="str">
        <f t="shared" si="11"/>
        <v>Вірно</v>
      </c>
      <c r="R32" s="205" t="str">
        <f t="shared" si="12"/>
        <v>Вірно</v>
      </c>
      <c r="S32" s="205" t="str">
        <f t="shared" si="13"/>
        <v>Вірно</v>
      </c>
      <c r="T32" s="205" t="str">
        <f t="shared" si="14"/>
        <v>Вірно</v>
      </c>
    </row>
    <row r="33" spans="1:20" ht="15" customHeight="1" x14ac:dyDescent="0.25">
      <c r="B33" s="73" t="s">
        <v>447</v>
      </c>
      <c r="C33" s="74"/>
      <c r="D33" s="74"/>
      <c r="E33" s="159"/>
      <c r="F33" s="159"/>
      <c r="G33" s="159"/>
      <c r="H33" s="159"/>
      <c r="I33" s="159"/>
      <c r="J33" s="159"/>
      <c r="K33" s="159"/>
      <c r="L33" s="159"/>
      <c r="M33" s="159"/>
      <c r="N33" s="160"/>
    </row>
    <row r="34" spans="1:20" x14ac:dyDescent="0.25">
      <c r="A34" s="129" t="s">
        <v>937</v>
      </c>
      <c r="B34" s="176" t="s">
        <v>1241</v>
      </c>
      <c r="C34" s="26" t="s">
        <v>256</v>
      </c>
      <c r="D34" s="41" t="s">
        <v>31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P34" s="205" t="str">
        <f t="shared" ref="P34:P35" si="15">IF(E34&gt;=F34,"Вірно","Помилка")</f>
        <v>Вірно</v>
      </c>
      <c r="Q34" s="205" t="str">
        <f t="shared" ref="Q34:Q35" si="16">IF(G34&gt;=H34,"Вірно","Помилка")</f>
        <v>Вірно</v>
      </c>
      <c r="R34" s="205" t="str">
        <f t="shared" ref="R34:R35" si="17">IF(I34&gt;=J34,"Вірно","Помилка")</f>
        <v>Вірно</v>
      </c>
      <c r="S34" s="205" t="str">
        <f t="shared" ref="S34:S35" si="18">IF(K34&gt;=L34,"Вірно","Помилка")</f>
        <v>Вірно</v>
      </c>
      <c r="T34" s="205" t="str">
        <f t="shared" ref="T34:T35" si="19">IF(M34&gt;=N34,"Вірно","Помилка")</f>
        <v>Вірно</v>
      </c>
    </row>
    <row r="35" spans="1:20" ht="15" customHeight="1" x14ac:dyDescent="0.25">
      <c r="A35" s="129" t="s">
        <v>938</v>
      </c>
      <c r="B35" s="39" t="s">
        <v>568</v>
      </c>
      <c r="C35" s="27" t="s">
        <v>257</v>
      </c>
      <c r="D35" s="39" t="s">
        <v>34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P35" s="205" t="str">
        <f t="shared" si="15"/>
        <v>Вірно</v>
      </c>
      <c r="Q35" s="205" t="str">
        <f t="shared" si="16"/>
        <v>Вірно</v>
      </c>
      <c r="R35" s="205" t="str">
        <f t="shared" si="17"/>
        <v>Вірно</v>
      </c>
      <c r="S35" s="205" t="str">
        <f t="shared" si="18"/>
        <v>Вірно</v>
      </c>
      <c r="T35" s="205" t="str">
        <f t="shared" si="19"/>
        <v>Вірно</v>
      </c>
    </row>
    <row r="36" spans="1:20" ht="15" customHeight="1" x14ac:dyDescent="0.25">
      <c r="A36" s="115"/>
      <c r="B36" s="70" t="s">
        <v>217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/>
    </row>
    <row r="37" spans="1:20" ht="15" customHeight="1" x14ac:dyDescent="0.25">
      <c r="A37" s="129" t="s">
        <v>939</v>
      </c>
      <c r="B37" s="40" t="s">
        <v>332</v>
      </c>
      <c r="C37" s="27" t="s">
        <v>504</v>
      </c>
      <c r="D37" s="39" t="s">
        <v>36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P37" s="205" t="str">
        <f t="shared" ref="P37:P39" si="20">IF(E37&gt;=F37,"Вірно","Помилка")</f>
        <v>Вірно</v>
      </c>
      <c r="Q37" s="205" t="str">
        <f t="shared" ref="Q37:Q39" si="21">IF(G37&gt;=H37,"Вірно","Помилка")</f>
        <v>Вірно</v>
      </c>
      <c r="R37" s="205" t="str">
        <f t="shared" ref="R37:R39" si="22">IF(I37&gt;=J37,"Вірно","Помилка")</f>
        <v>Вірно</v>
      </c>
      <c r="S37" s="205" t="str">
        <f t="shared" ref="S37:S39" si="23">IF(K37&gt;=L37,"Вірно","Помилка")</f>
        <v>Вірно</v>
      </c>
      <c r="T37" s="205" t="str">
        <f t="shared" ref="T37:T39" si="24">IF(M37&gt;=N37,"Вірно","Помилка")</f>
        <v>Вірно</v>
      </c>
    </row>
    <row r="38" spans="1:20" ht="26.25" customHeight="1" x14ac:dyDescent="0.25">
      <c r="A38" s="161" t="s">
        <v>940</v>
      </c>
      <c r="B38" s="40" t="s">
        <v>333</v>
      </c>
      <c r="C38" s="27" t="s">
        <v>505</v>
      </c>
      <c r="D38" s="39" t="s">
        <v>45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P38" s="205" t="str">
        <f t="shared" si="20"/>
        <v>Вірно</v>
      </c>
      <c r="Q38" s="205" t="str">
        <f t="shared" si="21"/>
        <v>Вірно</v>
      </c>
      <c r="R38" s="205" t="str">
        <f t="shared" si="22"/>
        <v>Вірно</v>
      </c>
      <c r="S38" s="205" t="str">
        <f t="shared" si="23"/>
        <v>Вірно</v>
      </c>
      <c r="T38" s="205" t="str">
        <f t="shared" si="24"/>
        <v>Вірно</v>
      </c>
    </row>
    <row r="39" spans="1:20" ht="15" customHeight="1" x14ac:dyDescent="0.25">
      <c r="A39" s="129" t="s">
        <v>941</v>
      </c>
      <c r="B39" s="39" t="s">
        <v>46</v>
      </c>
      <c r="C39" s="27" t="s">
        <v>258</v>
      </c>
      <c r="D39" s="39" t="s">
        <v>47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P39" s="205" t="str">
        <f t="shared" si="20"/>
        <v>Вірно</v>
      </c>
      <c r="Q39" s="205" t="str">
        <f t="shared" si="21"/>
        <v>Вірно</v>
      </c>
      <c r="R39" s="205" t="str">
        <f t="shared" si="22"/>
        <v>Вірно</v>
      </c>
      <c r="S39" s="205" t="str">
        <f t="shared" si="23"/>
        <v>Вірно</v>
      </c>
      <c r="T39" s="205" t="str">
        <f t="shared" si="24"/>
        <v>Вірно</v>
      </c>
    </row>
    <row r="40" spans="1:20" ht="15" customHeight="1" x14ac:dyDescent="0.25">
      <c r="A40" s="115"/>
      <c r="B40" s="70" t="s">
        <v>628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2"/>
    </row>
    <row r="41" spans="1:20" x14ac:dyDescent="0.25">
      <c r="A41" s="115" t="s">
        <v>942</v>
      </c>
      <c r="B41" s="40" t="s">
        <v>52</v>
      </c>
      <c r="C41" s="27" t="s">
        <v>260</v>
      </c>
      <c r="D41" s="39" t="s">
        <v>334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P41" s="205" t="str">
        <f t="shared" ref="P41:P51" si="25">IF(E41&gt;=F41,"Вірно","Помилка")</f>
        <v>Вірно</v>
      </c>
      <c r="Q41" s="205" t="str">
        <f t="shared" ref="Q41:Q51" si="26">IF(G41&gt;=H41,"Вірно","Помилка")</f>
        <v>Вірно</v>
      </c>
      <c r="R41" s="205" t="str">
        <f t="shared" ref="R41:R51" si="27">IF(I41&gt;=J41,"Вірно","Помилка")</f>
        <v>Вірно</v>
      </c>
      <c r="S41" s="205" t="str">
        <f t="shared" ref="S41:S51" si="28">IF(K41&gt;=L41,"Вірно","Помилка")</f>
        <v>Вірно</v>
      </c>
      <c r="T41" s="205" t="str">
        <f t="shared" ref="T41:T51" si="29">IF(M41&gt;=N41,"Вірно","Помилка")</f>
        <v>Вірно</v>
      </c>
    </row>
    <row r="42" spans="1:20" ht="15" customHeight="1" x14ac:dyDescent="0.25">
      <c r="A42" s="115" t="s">
        <v>943</v>
      </c>
      <c r="B42" s="40" t="s">
        <v>54</v>
      </c>
      <c r="C42" s="27" t="s">
        <v>261</v>
      </c>
      <c r="D42" s="39" t="s">
        <v>335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P42" s="205" t="str">
        <f t="shared" si="25"/>
        <v>Вірно</v>
      </c>
      <c r="Q42" s="205" t="str">
        <f t="shared" si="26"/>
        <v>Вірно</v>
      </c>
      <c r="R42" s="205" t="str">
        <f t="shared" si="27"/>
        <v>Вірно</v>
      </c>
      <c r="S42" s="205" t="str">
        <f t="shared" si="28"/>
        <v>Вірно</v>
      </c>
      <c r="T42" s="205" t="str">
        <f t="shared" si="29"/>
        <v>Вірно</v>
      </c>
    </row>
    <row r="43" spans="1:20" ht="15" customHeight="1" x14ac:dyDescent="0.25">
      <c r="A43" s="129" t="s">
        <v>944</v>
      </c>
      <c r="B43" s="39" t="s">
        <v>566</v>
      </c>
      <c r="C43" s="27" t="s">
        <v>259</v>
      </c>
      <c r="D43" s="39" t="s">
        <v>133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P43" s="205" t="str">
        <f t="shared" si="25"/>
        <v>Вірно</v>
      </c>
      <c r="Q43" s="205" t="str">
        <f t="shared" si="26"/>
        <v>Вірно</v>
      </c>
      <c r="R43" s="205" t="str">
        <f t="shared" si="27"/>
        <v>Вірно</v>
      </c>
      <c r="S43" s="205" t="str">
        <f t="shared" si="28"/>
        <v>Вірно</v>
      </c>
      <c r="T43" s="205" t="str">
        <f t="shared" si="29"/>
        <v>Вірно</v>
      </c>
    </row>
    <row r="44" spans="1:20" x14ac:dyDescent="0.25">
      <c r="A44" s="115" t="s">
        <v>945</v>
      </c>
      <c r="B44" s="40" t="s">
        <v>336</v>
      </c>
      <c r="C44" s="27" t="s">
        <v>588</v>
      </c>
      <c r="D44" s="39" t="s">
        <v>135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P44" s="205" t="str">
        <f t="shared" si="25"/>
        <v>Вірно</v>
      </c>
      <c r="Q44" s="205" t="str">
        <f t="shared" si="26"/>
        <v>Вірно</v>
      </c>
      <c r="R44" s="205" t="str">
        <f t="shared" si="27"/>
        <v>Вірно</v>
      </c>
      <c r="S44" s="205" t="str">
        <f t="shared" si="28"/>
        <v>Вірно</v>
      </c>
      <c r="T44" s="205" t="str">
        <f t="shared" si="29"/>
        <v>Вірно</v>
      </c>
    </row>
    <row r="45" spans="1:20" ht="15" customHeight="1" x14ac:dyDescent="0.25">
      <c r="A45" s="129" t="s">
        <v>946</v>
      </c>
      <c r="B45" s="39" t="s">
        <v>238</v>
      </c>
      <c r="C45" s="27" t="s">
        <v>262</v>
      </c>
      <c r="D45" s="39" t="s">
        <v>139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P45" s="205" t="str">
        <f t="shared" si="25"/>
        <v>Вірно</v>
      </c>
      <c r="Q45" s="205" t="str">
        <f t="shared" si="26"/>
        <v>Вірно</v>
      </c>
      <c r="R45" s="205" t="str">
        <f t="shared" si="27"/>
        <v>Вірно</v>
      </c>
      <c r="S45" s="205" t="str">
        <f t="shared" si="28"/>
        <v>Вірно</v>
      </c>
      <c r="T45" s="205" t="str">
        <f t="shared" si="29"/>
        <v>Вірно</v>
      </c>
    </row>
    <row r="46" spans="1:20" ht="15" customHeight="1" x14ac:dyDescent="0.25">
      <c r="A46" s="115" t="s">
        <v>947</v>
      </c>
      <c r="B46" s="40" t="s">
        <v>337</v>
      </c>
      <c r="C46" s="27" t="s">
        <v>264</v>
      </c>
      <c r="D46" s="39" t="s">
        <v>147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P46" s="205" t="str">
        <f t="shared" si="25"/>
        <v>Вірно</v>
      </c>
      <c r="Q46" s="205" t="str">
        <f t="shared" si="26"/>
        <v>Вірно</v>
      </c>
      <c r="R46" s="205" t="str">
        <f t="shared" si="27"/>
        <v>Вірно</v>
      </c>
      <c r="S46" s="205" t="str">
        <f t="shared" si="28"/>
        <v>Вірно</v>
      </c>
      <c r="T46" s="205" t="str">
        <f t="shared" si="29"/>
        <v>Вірно</v>
      </c>
    </row>
    <row r="47" spans="1:20" x14ac:dyDescent="0.25">
      <c r="A47" s="129" t="s">
        <v>948</v>
      </c>
      <c r="B47" s="39" t="s">
        <v>567</v>
      </c>
      <c r="C47" s="27" t="s">
        <v>263</v>
      </c>
      <c r="D47" s="39" t="s">
        <v>149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205" t="str">
        <f t="shared" si="25"/>
        <v>Вірно</v>
      </c>
      <c r="Q47" s="205" t="str">
        <f t="shared" si="26"/>
        <v>Вірно</v>
      </c>
      <c r="R47" s="205" t="str">
        <f t="shared" si="27"/>
        <v>Вірно</v>
      </c>
      <c r="S47" s="205" t="str">
        <f t="shared" si="28"/>
        <v>Вірно</v>
      </c>
      <c r="T47" s="205" t="str">
        <f t="shared" si="29"/>
        <v>Вірно</v>
      </c>
    </row>
    <row r="48" spans="1:20" x14ac:dyDescent="0.25">
      <c r="A48" s="115" t="s">
        <v>949</v>
      </c>
      <c r="B48" s="40" t="s">
        <v>352</v>
      </c>
      <c r="C48" s="27" t="s">
        <v>589</v>
      </c>
      <c r="D48" s="39" t="s">
        <v>155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P48" s="205" t="str">
        <f t="shared" si="25"/>
        <v>Вірно</v>
      </c>
      <c r="Q48" s="205" t="str">
        <f t="shared" si="26"/>
        <v>Вірно</v>
      </c>
      <c r="R48" s="205" t="str">
        <f t="shared" si="27"/>
        <v>Вірно</v>
      </c>
      <c r="S48" s="205" t="str">
        <f t="shared" si="28"/>
        <v>Вірно</v>
      </c>
      <c r="T48" s="205" t="str">
        <f t="shared" si="29"/>
        <v>Вірно</v>
      </c>
    </row>
    <row r="49" spans="1:20" ht="15" customHeight="1" x14ac:dyDescent="0.25">
      <c r="A49" s="129" t="s">
        <v>950</v>
      </c>
      <c r="B49" s="39" t="s">
        <v>163</v>
      </c>
      <c r="C49" s="27" t="s">
        <v>265</v>
      </c>
      <c r="D49" s="39" t="s">
        <v>164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P49" s="205" t="str">
        <f t="shared" si="25"/>
        <v>Вірно</v>
      </c>
      <c r="Q49" s="205" t="str">
        <f t="shared" si="26"/>
        <v>Вірно</v>
      </c>
      <c r="R49" s="205" t="str">
        <f t="shared" si="27"/>
        <v>Вірно</v>
      </c>
      <c r="S49" s="205" t="str">
        <f t="shared" si="28"/>
        <v>Вірно</v>
      </c>
      <c r="T49" s="205" t="str">
        <f t="shared" si="29"/>
        <v>Вірно</v>
      </c>
    </row>
    <row r="50" spans="1:20" ht="15" customHeight="1" x14ac:dyDescent="0.25">
      <c r="A50" s="129" t="s">
        <v>951</v>
      </c>
      <c r="B50" s="40" t="s">
        <v>338</v>
      </c>
      <c r="C50" s="27" t="s">
        <v>267</v>
      </c>
      <c r="D50" s="39" t="s">
        <v>169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P50" s="205" t="str">
        <f t="shared" si="25"/>
        <v>Вірно</v>
      </c>
      <c r="Q50" s="205" t="str">
        <f t="shared" si="26"/>
        <v>Вірно</v>
      </c>
      <c r="R50" s="205" t="str">
        <f t="shared" si="27"/>
        <v>Вірно</v>
      </c>
      <c r="S50" s="205" t="str">
        <f t="shared" si="28"/>
        <v>Вірно</v>
      </c>
      <c r="T50" s="205" t="str">
        <f t="shared" si="29"/>
        <v>Вірно</v>
      </c>
    </row>
    <row r="51" spans="1:20" x14ac:dyDescent="0.25">
      <c r="A51" s="129" t="s">
        <v>952</v>
      </c>
      <c r="B51" s="39" t="s">
        <v>170</v>
      </c>
      <c r="C51" s="27" t="s">
        <v>266</v>
      </c>
      <c r="D51" s="39" t="s">
        <v>171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P51" s="205" t="str">
        <f t="shared" si="25"/>
        <v>Вірно</v>
      </c>
      <c r="Q51" s="205" t="str">
        <f t="shared" si="26"/>
        <v>Вірно</v>
      </c>
      <c r="R51" s="205" t="str">
        <f t="shared" si="27"/>
        <v>Вірно</v>
      </c>
      <c r="S51" s="205" t="str">
        <f t="shared" si="28"/>
        <v>Вірно</v>
      </c>
      <c r="T51" s="205" t="str">
        <f t="shared" si="29"/>
        <v>Вірно</v>
      </c>
    </row>
    <row r="52" spans="1:20" ht="15" customHeight="1" x14ac:dyDescent="0.25">
      <c r="A52" s="115"/>
      <c r="B52" s="70" t="s">
        <v>217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2"/>
    </row>
    <row r="53" spans="1:20" ht="15" customHeight="1" x14ac:dyDescent="0.25">
      <c r="A53" s="115" t="s">
        <v>953</v>
      </c>
      <c r="B53" s="40" t="s">
        <v>180</v>
      </c>
      <c r="C53" s="27" t="s">
        <v>271</v>
      </c>
      <c r="D53" s="39" t="s">
        <v>181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P53" s="205" t="str">
        <f t="shared" ref="P53:P56" si="30">IF(E53&gt;=F53,"Вірно","Помилка")</f>
        <v>Вірно</v>
      </c>
      <c r="Q53" s="205" t="str">
        <f t="shared" ref="Q53:Q56" si="31">IF(G53&gt;=H53,"Вірно","Помилка")</f>
        <v>Вірно</v>
      </c>
      <c r="R53" s="205" t="str">
        <f t="shared" ref="R53:R56" si="32">IF(I53&gt;=J53,"Вірно","Помилка")</f>
        <v>Вірно</v>
      </c>
      <c r="S53" s="205" t="str">
        <f t="shared" ref="S53:S56" si="33">IF(K53&gt;=L53,"Вірно","Помилка")</f>
        <v>Вірно</v>
      </c>
      <c r="T53" s="205" t="str">
        <f t="shared" ref="T53:T56" si="34">IF(M53&gt;=N53,"Вірно","Помилка")</f>
        <v>Вірно</v>
      </c>
    </row>
    <row r="54" spans="1:20" ht="48.75" customHeight="1" x14ac:dyDescent="0.25">
      <c r="A54" s="115" t="s">
        <v>954</v>
      </c>
      <c r="B54" s="40" t="s">
        <v>339</v>
      </c>
      <c r="C54" s="27" t="s">
        <v>272</v>
      </c>
      <c r="D54" s="39" t="s">
        <v>340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P54" s="205" t="str">
        <f t="shared" si="30"/>
        <v>Вірно</v>
      </c>
      <c r="Q54" s="205" t="str">
        <f t="shared" si="31"/>
        <v>Вірно</v>
      </c>
      <c r="R54" s="205" t="str">
        <f t="shared" si="32"/>
        <v>Вірно</v>
      </c>
      <c r="S54" s="205" t="str">
        <f t="shared" si="33"/>
        <v>Вірно</v>
      </c>
      <c r="T54" s="205" t="str">
        <f t="shared" si="34"/>
        <v>Вірно</v>
      </c>
    </row>
    <row r="55" spans="1:20" ht="26.25" customHeight="1" x14ac:dyDescent="0.25">
      <c r="A55" s="129" t="s">
        <v>955</v>
      </c>
      <c r="B55" s="39" t="s">
        <v>565</v>
      </c>
      <c r="C55" s="27" t="s">
        <v>270</v>
      </c>
      <c r="D55" s="39" t="s">
        <v>191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P55" s="205" t="str">
        <f t="shared" si="30"/>
        <v>Вірно</v>
      </c>
      <c r="Q55" s="205" t="str">
        <f t="shared" si="31"/>
        <v>Вірно</v>
      </c>
      <c r="R55" s="205" t="str">
        <f t="shared" si="32"/>
        <v>Вірно</v>
      </c>
      <c r="S55" s="205" t="str">
        <f t="shared" si="33"/>
        <v>Вірно</v>
      </c>
      <c r="T55" s="205" t="str">
        <f t="shared" si="34"/>
        <v>Вірно</v>
      </c>
    </row>
    <row r="56" spans="1:20" x14ac:dyDescent="0.25">
      <c r="A56" s="115" t="s">
        <v>956</v>
      </c>
      <c r="B56" s="40" t="s">
        <v>341</v>
      </c>
      <c r="C56" s="27" t="s">
        <v>590</v>
      </c>
      <c r="D56" s="39" t="s">
        <v>193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P56" s="205" t="str">
        <f t="shared" si="30"/>
        <v>Вірно</v>
      </c>
      <c r="Q56" s="205" t="str">
        <f t="shared" si="31"/>
        <v>Вірно</v>
      </c>
      <c r="R56" s="205" t="str">
        <f t="shared" si="32"/>
        <v>Вірно</v>
      </c>
      <c r="S56" s="205" t="str">
        <f t="shared" si="33"/>
        <v>Вірно</v>
      </c>
      <c r="T56" s="205" t="str">
        <f t="shared" si="34"/>
        <v>Вірно</v>
      </c>
    </row>
    <row r="57" spans="1:20" ht="15" customHeight="1" x14ac:dyDescent="0.25">
      <c r="B57" s="73" t="s">
        <v>448</v>
      </c>
      <c r="C57" s="74"/>
      <c r="D57" s="74"/>
      <c r="E57" s="159"/>
      <c r="F57" s="159"/>
      <c r="G57" s="159"/>
      <c r="H57" s="159"/>
      <c r="I57" s="159"/>
      <c r="J57" s="159"/>
      <c r="K57" s="159"/>
      <c r="L57" s="159"/>
      <c r="M57" s="159"/>
      <c r="N57" s="160"/>
    </row>
    <row r="58" spans="1:20" x14ac:dyDescent="0.25">
      <c r="A58" s="129" t="s">
        <v>917</v>
      </c>
      <c r="B58" s="176" t="s">
        <v>1241</v>
      </c>
      <c r="C58" s="26" t="s">
        <v>273</v>
      </c>
      <c r="D58" s="41" t="s">
        <v>31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P58" s="205" t="str">
        <f t="shared" ref="P58:P59" si="35">IF(E58&gt;=F58,"Вірно","Помилка")</f>
        <v>Вірно</v>
      </c>
      <c r="Q58" s="205" t="str">
        <f t="shared" ref="Q58:Q59" si="36">IF(G58&gt;=H58,"Вірно","Помилка")</f>
        <v>Вірно</v>
      </c>
      <c r="R58" s="205" t="str">
        <f t="shared" ref="R58:R59" si="37">IF(I58&gt;=J58,"Вірно","Помилка")</f>
        <v>Вірно</v>
      </c>
      <c r="S58" s="205" t="str">
        <f t="shared" ref="S58:S59" si="38">IF(K58&gt;=L58,"Вірно","Помилка")</f>
        <v>Вірно</v>
      </c>
      <c r="T58" s="205" t="str">
        <f t="shared" ref="T58:T59" si="39">IF(M58&gt;=N58,"Вірно","Помилка")</f>
        <v>Вірно</v>
      </c>
    </row>
    <row r="59" spans="1:20" ht="15" customHeight="1" x14ac:dyDescent="0.25">
      <c r="A59" s="129" t="s">
        <v>918</v>
      </c>
      <c r="B59" s="39" t="s">
        <v>568</v>
      </c>
      <c r="C59" s="27" t="s">
        <v>276</v>
      </c>
      <c r="D59" s="39" t="s">
        <v>34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P59" s="205" t="str">
        <f t="shared" si="35"/>
        <v>Вірно</v>
      </c>
      <c r="Q59" s="205" t="str">
        <f t="shared" si="36"/>
        <v>Вірно</v>
      </c>
      <c r="R59" s="205" t="str">
        <f t="shared" si="37"/>
        <v>Вірно</v>
      </c>
      <c r="S59" s="205" t="str">
        <f t="shared" si="38"/>
        <v>Вірно</v>
      </c>
      <c r="T59" s="205" t="str">
        <f t="shared" si="39"/>
        <v>Вірно</v>
      </c>
    </row>
    <row r="60" spans="1:20" ht="15" customHeight="1" x14ac:dyDescent="0.25">
      <c r="A60" s="115"/>
      <c r="B60" s="70" t="s">
        <v>217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2"/>
    </row>
    <row r="61" spans="1:20" ht="15" customHeight="1" x14ac:dyDescent="0.25">
      <c r="A61" s="129" t="s">
        <v>919</v>
      </c>
      <c r="B61" s="40" t="s">
        <v>332</v>
      </c>
      <c r="C61" s="27" t="s">
        <v>506</v>
      </c>
      <c r="D61" s="39" t="s">
        <v>36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P61" s="205" t="str">
        <f t="shared" ref="P61:P63" si="40">IF(E61&gt;=F61,"Вірно","Помилка")</f>
        <v>Вірно</v>
      </c>
      <c r="Q61" s="205" t="str">
        <f t="shared" ref="Q61:Q63" si="41">IF(G61&gt;=H61,"Вірно","Помилка")</f>
        <v>Вірно</v>
      </c>
      <c r="R61" s="205" t="str">
        <f t="shared" ref="R61:R63" si="42">IF(I61&gt;=J61,"Вірно","Помилка")</f>
        <v>Вірно</v>
      </c>
      <c r="S61" s="205" t="str">
        <f t="shared" ref="S61:S63" si="43">IF(K61&gt;=L61,"Вірно","Помилка")</f>
        <v>Вірно</v>
      </c>
      <c r="T61" s="205" t="str">
        <f t="shared" ref="T61:T63" si="44">IF(M61&gt;=N61,"Вірно","Помилка")</f>
        <v>Вірно</v>
      </c>
    </row>
    <row r="62" spans="1:20" ht="26.25" customHeight="1" x14ac:dyDescent="0.25">
      <c r="A62" s="161" t="s">
        <v>920</v>
      </c>
      <c r="B62" s="40" t="s">
        <v>333</v>
      </c>
      <c r="C62" s="27" t="s">
        <v>507</v>
      </c>
      <c r="D62" s="39" t="s">
        <v>45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P62" s="205" t="str">
        <f t="shared" si="40"/>
        <v>Вірно</v>
      </c>
      <c r="Q62" s="205" t="str">
        <f t="shared" si="41"/>
        <v>Вірно</v>
      </c>
      <c r="R62" s="205" t="str">
        <f t="shared" si="42"/>
        <v>Вірно</v>
      </c>
      <c r="S62" s="205" t="str">
        <f t="shared" si="43"/>
        <v>Вірно</v>
      </c>
      <c r="T62" s="205" t="str">
        <f t="shared" si="44"/>
        <v>Вірно</v>
      </c>
    </row>
    <row r="63" spans="1:20" ht="15" customHeight="1" x14ac:dyDescent="0.25">
      <c r="A63" s="129" t="s">
        <v>921</v>
      </c>
      <c r="B63" s="39" t="s">
        <v>46</v>
      </c>
      <c r="C63" s="27" t="s">
        <v>277</v>
      </c>
      <c r="D63" s="39" t="s">
        <v>47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P63" s="205" t="str">
        <f t="shared" si="40"/>
        <v>Вірно</v>
      </c>
      <c r="Q63" s="205" t="str">
        <f t="shared" si="41"/>
        <v>Вірно</v>
      </c>
      <c r="R63" s="205" t="str">
        <f t="shared" si="42"/>
        <v>Вірно</v>
      </c>
      <c r="S63" s="205" t="str">
        <f t="shared" si="43"/>
        <v>Вірно</v>
      </c>
      <c r="T63" s="205" t="str">
        <f t="shared" si="44"/>
        <v>Вірно</v>
      </c>
    </row>
    <row r="64" spans="1:20" ht="15" customHeight="1" x14ac:dyDescent="0.25">
      <c r="A64" s="115"/>
      <c r="B64" s="70" t="s">
        <v>628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20" x14ac:dyDescent="0.25">
      <c r="A65" s="115" t="s">
        <v>922</v>
      </c>
      <c r="B65" s="40" t="s">
        <v>52</v>
      </c>
      <c r="C65" s="27" t="s">
        <v>278</v>
      </c>
      <c r="D65" s="39" t="s">
        <v>334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P65" s="205" t="str">
        <f t="shared" ref="P65:P75" si="45">IF(E65&gt;=F65,"Вірно","Помилка")</f>
        <v>Вірно</v>
      </c>
      <c r="Q65" s="205" t="str">
        <f t="shared" ref="Q65:Q75" si="46">IF(G65&gt;=H65,"Вірно","Помилка")</f>
        <v>Вірно</v>
      </c>
      <c r="R65" s="205" t="str">
        <f t="shared" ref="R65:R75" si="47">IF(I65&gt;=J65,"Вірно","Помилка")</f>
        <v>Вірно</v>
      </c>
      <c r="S65" s="205" t="str">
        <f t="shared" ref="S65:S75" si="48">IF(K65&gt;=L65,"Вірно","Помилка")</f>
        <v>Вірно</v>
      </c>
      <c r="T65" s="205" t="str">
        <f t="shared" ref="T65:T75" si="49">IF(M65&gt;=N65,"Вірно","Помилка")</f>
        <v>Вірно</v>
      </c>
    </row>
    <row r="66" spans="1:20" ht="15" customHeight="1" x14ac:dyDescent="0.25">
      <c r="A66" s="115" t="s">
        <v>923</v>
      </c>
      <c r="B66" s="40" t="s">
        <v>54</v>
      </c>
      <c r="C66" s="27" t="s">
        <v>279</v>
      </c>
      <c r="D66" s="39" t="s">
        <v>335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P66" s="205" t="str">
        <f t="shared" si="45"/>
        <v>Вірно</v>
      </c>
      <c r="Q66" s="205" t="str">
        <f t="shared" si="46"/>
        <v>Вірно</v>
      </c>
      <c r="R66" s="205" t="str">
        <f t="shared" si="47"/>
        <v>Вірно</v>
      </c>
      <c r="S66" s="205" t="str">
        <f t="shared" si="48"/>
        <v>Вірно</v>
      </c>
      <c r="T66" s="205" t="str">
        <f t="shared" si="49"/>
        <v>Вірно</v>
      </c>
    </row>
    <row r="67" spans="1:20" ht="15" customHeight="1" x14ac:dyDescent="0.25">
      <c r="A67" s="129" t="s">
        <v>924</v>
      </c>
      <c r="B67" s="39" t="s">
        <v>566</v>
      </c>
      <c r="C67" s="27" t="s">
        <v>288</v>
      </c>
      <c r="D67" s="39" t="s">
        <v>133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P67" s="205" t="str">
        <f t="shared" si="45"/>
        <v>Вірно</v>
      </c>
      <c r="Q67" s="205" t="str">
        <f t="shared" si="46"/>
        <v>Вірно</v>
      </c>
      <c r="R67" s="205" t="str">
        <f t="shared" si="47"/>
        <v>Вірно</v>
      </c>
      <c r="S67" s="205" t="str">
        <f t="shared" si="48"/>
        <v>Вірно</v>
      </c>
      <c r="T67" s="205" t="str">
        <f t="shared" si="49"/>
        <v>Вірно</v>
      </c>
    </row>
    <row r="68" spans="1:20" x14ac:dyDescent="0.25">
      <c r="A68" s="115" t="s">
        <v>925</v>
      </c>
      <c r="B68" s="40" t="s">
        <v>336</v>
      </c>
      <c r="C68" s="27" t="s">
        <v>516</v>
      </c>
      <c r="D68" s="39" t="s">
        <v>135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P68" s="205" t="str">
        <f t="shared" si="45"/>
        <v>Вірно</v>
      </c>
      <c r="Q68" s="205" t="str">
        <f t="shared" si="46"/>
        <v>Вірно</v>
      </c>
      <c r="R68" s="205" t="str">
        <f t="shared" si="47"/>
        <v>Вірно</v>
      </c>
      <c r="S68" s="205" t="str">
        <f t="shared" si="48"/>
        <v>Вірно</v>
      </c>
      <c r="T68" s="205" t="str">
        <f t="shared" si="49"/>
        <v>Вірно</v>
      </c>
    </row>
    <row r="69" spans="1:20" ht="15" customHeight="1" x14ac:dyDescent="0.25">
      <c r="A69" s="129" t="s">
        <v>926</v>
      </c>
      <c r="B69" s="39" t="s">
        <v>238</v>
      </c>
      <c r="C69" s="27" t="s">
        <v>289</v>
      </c>
      <c r="D69" s="39" t="s">
        <v>139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P69" s="205" t="str">
        <f t="shared" si="45"/>
        <v>Вірно</v>
      </c>
      <c r="Q69" s="205" t="str">
        <f t="shared" si="46"/>
        <v>Вірно</v>
      </c>
      <c r="R69" s="205" t="str">
        <f t="shared" si="47"/>
        <v>Вірно</v>
      </c>
      <c r="S69" s="205" t="str">
        <f t="shared" si="48"/>
        <v>Вірно</v>
      </c>
      <c r="T69" s="205" t="str">
        <f t="shared" si="49"/>
        <v>Вірно</v>
      </c>
    </row>
    <row r="70" spans="1:20" ht="15" customHeight="1" x14ac:dyDescent="0.25">
      <c r="A70" s="115" t="s">
        <v>927</v>
      </c>
      <c r="B70" s="40" t="s">
        <v>337</v>
      </c>
      <c r="C70" s="27" t="s">
        <v>290</v>
      </c>
      <c r="D70" s="39" t="s">
        <v>147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P70" s="205" t="str">
        <f t="shared" si="45"/>
        <v>Вірно</v>
      </c>
      <c r="Q70" s="205" t="str">
        <f t="shared" si="46"/>
        <v>Вірно</v>
      </c>
      <c r="R70" s="205" t="str">
        <f t="shared" si="47"/>
        <v>Вірно</v>
      </c>
      <c r="S70" s="205" t="str">
        <f t="shared" si="48"/>
        <v>Вірно</v>
      </c>
      <c r="T70" s="205" t="str">
        <f t="shared" si="49"/>
        <v>Вірно</v>
      </c>
    </row>
    <row r="71" spans="1:20" x14ac:dyDescent="0.25">
      <c r="A71" s="129" t="s">
        <v>928</v>
      </c>
      <c r="B71" s="39" t="s">
        <v>567</v>
      </c>
      <c r="C71" s="27" t="s">
        <v>292</v>
      </c>
      <c r="D71" s="39" t="s">
        <v>149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P71" s="205" t="str">
        <f t="shared" si="45"/>
        <v>Вірно</v>
      </c>
      <c r="Q71" s="205" t="str">
        <f t="shared" si="46"/>
        <v>Вірно</v>
      </c>
      <c r="R71" s="205" t="str">
        <f t="shared" si="47"/>
        <v>Вірно</v>
      </c>
      <c r="S71" s="205" t="str">
        <f t="shared" si="48"/>
        <v>Вірно</v>
      </c>
      <c r="T71" s="205" t="str">
        <f t="shared" si="49"/>
        <v>Вірно</v>
      </c>
    </row>
    <row r="72" spans="1:20" x14ac:dyDescent="0.25">
      <c r="A72" s="115" t="s">
        <v>929</v>
      </c>
      <c r="B72" s="40" t="s">
        <v>352</v>
      </c>
      <c r="C72" s="27" t="s">
        <v>614</v>
      </c>
      <c r="D72" s="39" t="s">
        <v>155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P72" s="205" t="str">
        <f t="shared" si="45"/>
        <v>Вірно</v>
      </c>
      <c r="Q72" s="205" t="str">
        <f t="shared" si="46"/>
        <v>Вірно</v>
      </c>
      <c r="R72" s="205" t="str">
        <f t="shared" si="47"/>
        <v>Вірно</v>
      </c>
      <c r="S72" s="205" t="str">
        <f t="shared" si="48"/>
        <v>Вірно</v>
      </c>
      <c r="T72" s="205" t="str">
        <f t="shared" si="49"/>
        <v>Вірно</v>
      </c>
    </row>
    <row r="73" spans="1:20" ht="15" customHeight="1" x14ac:dyDescent="0.25">
      <c r="A73" s="129" t="s">
        <v>930</v>
      </c>
      <c r="B73" s="39" t="s">
        <v>163</v>
      </c>
      <c r="C73" s="27" t="s">
        <v>293</v>
      </c>
      <c r="D73" s="39" t="s">
        <v>164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P73" s="205" t="str">
        <f t="shared" si="45"/>
        <v>Вірно</v>
      </c>
      <c r="Q73" s="205" t="str">
        <f t="shared" si="46"/>
        <v>Вірно</v>
      </c>
      <c r="R73" s="205" t="str">
        <f t="shared" si="47"/>
        <v>Вірно</v>
      </c>
      <c r="S73" s="205" t="str">
        <f t="shared" si="48"/>
        <v>Вірно</v>
      </c>
      <c r="T73" s="205" t="str">
        <f t="shared" si="49"/>
        <v>Вірно</v>
      </c>
    </row>
    <row r="74" spans="1:20" ht="15" customHeight="1" x14ac:dyDescent="0.25">
      <c r="A74" s="129" t="s">
        <v>931</v>
      </c>
      <c r="B74" s="40" t="s">
        <v>338</v>
      </c>
      <c r="C74" s="27" t="s">
        <v>294</v>
      </c>
      <c r="D74" s="39" t="s">
        <v>169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P74" s="205" t="str">
        <f t="shared" si="45"/>
        <v>Вірно</v>
      </c>
      <c r="Q74" s="205" t="str">
        <f t="shared" si="46"/>
        <v>Вірно</v>
      </c>
      <c r="R74" s="205" t="str">
        <f t="shared" si="47"/>
        <v>Вірно</v>
      </c>
      <c r="S74" s="205" t="str">
        <f t="shared" si="48"/>
        <v>Вірно</v>
      </c>
      <c r="T74" s="205" t="str">
        <f t="shared" si="49"/>
        <v>Вірно</v>
      </c>
    </row>
    <row r="75" spans="1:20" x14ac:dyDescent="0.25">
      <c r="A75" s="129" t="s">
        <v>932</v>
      </c>
      <c r="B75" s="39" t="s">
        <v>170</v>
      </c>
      <c r="C75" s="27" t="s">
        <v>297</v>
      </c>
      <c r="D75" s="39" t="s">
        <v>171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P75" s="205" t="str">
        <f t="shared" si="45"/>
        <v>Вірно</v>
      </c>
      <c r="Q75" s="205" t="str">
        <f t="shared" si="46"/>
        <v>Вірно</v>
      </c>
      <c r="R75" s="205" t="str">
        <f t="shared" si="47"/>
        <v>Вірно</v>
      </c>
      <c r="S75" s="205" t="str">
        <f t="shared" si="48"/>
        <v>Вірно</v>
      </c>
      <c r="T75" s="205" t="str">
        <f t="shared" si="49"/>
        <v>Вірно</v>
      </c>
    </row>
    <row r="76" spans="1:20" ht="15" customHeight="1" x14ac:dyDescent="0.25">
      <c r="A76" s="115"/>
      <c r="B76" s="70" t="s">
        <v>217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2"/>
    </row>
    <row r="77" spans="1:20" ht="15" customHeight="1" x14ac:dyDescent="0.25">
      <c r="A77" s="115" t="s">
        <v>933</v>
      </c>
      <c r="B77" s="40" t="s">
        <v>180</v>
      </c>
      <c r="C77" s="27" t="s">
        <v>298</v>
      </c>
      <c r="D77" s="39" t="s">
        <v>181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P77" s="205" t="str">
        <f t="shared" ref="P77:P80" si="50">IF(E77&gt;=F77,"Вірно","Помилка")</f>
        <v>Вірно</v>
      </c>
      <c r="Q77" s="205" t="str">
        <f t="shared" ref="Q77:Q80" si="51">IF(G77&gt;=H77,"Вірно","Помилка")</f>
        <v>Вірно</v>
      </c>
      <c r="R77" s="205" t="str">
        <f t="shared" ref="R77:R80" si="52">IF(I77&gt;=J77,"Вірно","Помилка")</f>
        <v>Вірно</v>
      </c>
      <c r="S77" s="205" t="str">
        <f t="shared" ref="S77:S80" si="53">IF(K77&gt;=L77,"Вірно","Помилка")</f>
        <v>Вірно</v>
      </c>
      <c r="T77" s="205" t="str">
        <f t="shared" ref="T77:T80" si="54">IF(M77&gt;=N77,"Вірно","Помилка")</f>
        <v>Вірно</v>
      </c>
    </row>
    <row r="78" spans="1:20" ht="48.75" customHeight="1" x14ac:dyDescent="0.25">
      <c r="A78" s="115" t="s">
        <v>934</v>
      </c>
      <c r="B78" s="40" t="s">
        <v>339</v>
      </c>
      <c r="C78" s="27" t="s">
        <v>299</v>
      </c>
      <c r="D78" s="39" t="s">
        <v>340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P78" s="205" t="str">
        <f t="shared" si="50"/>
        <v>Вірно</v>
      </c>
      <c r="Q78" s="205" t="str">
        <f t="shared" si="51"/>
        <v>Вірно</v>
      </c>
      <c r="R78" s="205" t="str">
        <f t="shared" si="52"/>
        <v>Вірно</v>
      </c>
      <c r="S78" s="205" t="str">
        <f t="shared" si="53"/>
        <v>Вірно</v>
      </c>
      <c r="T78" s="205" t="str">
        <f t="shared" si="54"/>
        <v>Вірно</v>
      </c>
    </row>
    <row r="79" spans="1:20" ht="26.25" customHeight="1" x14ac:dyDescent="0.25">
      <c r="A79" s="129" t="s">
        <v>935</v>
      </c>
      <c r="B79" s="39" t="s">
        <v>565</v>
      </c>
      <c r="C79" s="27" t="s">
        <v>300</v>
      </c>
      <c r="D79" s="39" t="s">
        <v>191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P79" s="205" t="str">
        <f t="shared" si="50"/>
        <v>Вірно</v>
      </c>
      <c r="Q79" s="205" t="str">
        <f t="shared" si="51"/>
        <v>Вірно</v>
      </c>
      <c r="R79" s="205" t="str">
        <f t="shared" si="52"/>
        <v>Вірно</v>
      </c>
      <c r="S79" s="205" t="str">
        <f t="shared" si="53"/>
        <v>Вірно</v>
      </c>
      <c r="T79" s="205" t="str">
        <f t="shared" si="54"/>
        <v>Вірно</v>
      </c>
    </row>
    <row r="80" spans="1:20" x14ac:dyDescent="0.25">
      <c r="A80" s="115" t="s">
        <v>936</v>
      </c>
      <c r="B80" s="40" t="s">
        <v>341</v>
      </c>
      <c r="C80" s="27" t="s">
        <v>615</v>
      </c>
      <c r="D80" s="39" t="s">
        <v>193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P80" s="205" t="str">
        <f t="shared" si="50"/>
        <v>Вірно</v>
      </c>
      <c r="Q80" s="205" t="str">
        <f t="shared" si="51"/>
        <v>Вірно</v>
      </c>
      <c r="R80" s="205" t="str">
        <f t="shared" si="52"/>
        <v>Вірно</v>
      </c>
      <c r="S80" s="205" t="str">
        <f t="shared" si="53"/>
        <v>Вірно</v>
      </c>
      <c r="T80" s="205" t="str">
        <f t="shared" si="54"/>
        <v>Вірно</v>
      </c>
    </row>
    <row r="81" spans="1:20" ht="15" customHeight="1" x14ac:dyDescent="0.25">
      <c r="B81" s="73" t="s">
        <v>449</v>
      </c>
      <c r="C81" s="74"/>
      <c r="D81" s="74"/>
      <c r="E81" s="159"/>
      <c r="F81" s="159"/>
      <c r="G81" s="159"/>
      <c r="H81" s="159"/>
      <c r="I81" s="159"/>
      <c r="J81" s="159"/>
      <c r="K81" s="159"/>
      <c r="L81" s="159"/>
      <c r="M81" s="159"/>
      <c r="N81" s="160"/>
    </row>
    <row r="82" spans="1:20" x14ac:dyDescent="0.25">
      <c r="A82" s="129" t="s">
        <v>857</v>
      </c>
      <c r="B82" s="176" t="s">
        <v>1241</v>
      </c>
      <c r="C82" s="26" t="s">
        <v>275</v>
      </c>
      <c r="D82" s="41" t="s">
        <v>31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P82" s="205" t="str">
        <f t="shared" ref="P82:P83" si="55">IF(E82&gt;=F82,"Вірно","Помилка")</f>
        <v>Вірно</v>
      </c>
      <c r="Q82" s="205" t="str">
        <f t="shared" ref="Q82:Q83" si="56">IF(G82&gt;=H82,"Вірно","Помилка")</f>
        <v>Вірно</v>
      </c>
      <c r="R82" s="205" t="str">
        <f t="shared" ref="R82:R83" si="57">IF(I82&gt;=J82,"Вірно","Помилка")</f>
        <v>Вірно</v>
      </c>
      <c r="S82" s="205" t="str">
        <f t="shared" ref="S82:S83" si="58">IF(K82&gt;=L82,"Вірно","Помилка")</f>
        <v>Вірно</v>
      </c>
      <c r="T82" s="205" t="str">
        <f t="shared" ref="T82:T83" si="59">IF(M82&gt;=N82,"Вірно","Помилка")</f>
        <v>Вірно</v>
      </c>
    </row>
    <row r="83" spans="1:20" ht="15" customHeight="1" x14ac:dyDescent="0.25">
      <c r="A83" s="129" t="s">
        <v>858</v>
      </c>
      <c r="B83" s="39" t="s">
        <v>568</v>
      </c>
      <c r="C83" s="27" t="s">
        <v>301</v>
      </c>
      <c r="D83" s="39" t="s">
        <v>34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P83" s="205" t="str">
        <f t="shared" si="55"/>
        <v>Вірно</v>
      </c>
      <c r="Q83" s="205" t="str">
        <f t="shared" si="56"/>
        <v>Вірно</v>
      </c>
      <c r="R83" s="205" t="str">
        <f t="shared" si="57"/>
        <v>Вірно</v>
      </c>
      <c r="S83" s="205" t="str">
        <f t="shared" si="58"/>
        <v>Вірно</v>
      </c>
      <c r="T83" s="205" t="str">
        <f t="shared" si="59"/>
        <v>Вірно</v>
      </c>
    </row>
    <row r="84" spans="1:20" ht="15" customHeight="1" x14ac:dyDescent="0.25">
      <c r="A84" s="115"/>
      <c r="B84" s="70" t="s">
        <v>217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2"/>
    </row>
    <row r="85" spans="1:20" ht="15" customHeight="1" x14ac:dyDescent="0.25">
      <c r="A85" s="129" t="s">
        <v>859</v>
      </c>
      <c r="B85" s="40" t="s">
        <v>332</v>
      </c>
      <c r="C85" s="27" t="s">
        <v>557</v>
      </c>
      <c r="D85" s="39" t="s">
        <v>36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P85" s="205" t="str">
        <f t="shared" ref="P85:P87" si="60">IF(E85&gt;=F85,"Вірно","Помилка")</f>
        <v>Вірно</v>
      </c>
      <c r="Q85" s="205" t="str">
        <f t="shared" ref="Q85:Q87" si="61">IF(G85&gt;=H85,"Вірно","Помилка")</f>
        <v>Вірно</v>
      </c>
      <c r="R85" s="205" t="str">
        <f t="shared" ref="R85:R87" si="62">IF(I85&gt;=J85,"Вірно","Помилка")</f>
        <v>Вірно</v>
      </c>
      <c r="S85" s="205" t="str">
        <f t="shared" ref="S85:S87" si="63">IF(K85&gt;=L85,"Вірно","Помилка")</f>
        <v>Вірно</v>
      </c>
      <c r="T85" s="205" t="str">
        <f t="shared" ref="T85:T87" si="64">IF(M85&gt;=N85,"Вірно","Помилка")</f>
        <v>Вірно</v>
      </c>
    </row>
    <row r="86" spans="1:20" ht="26.25" customHeight="1" x14ac:dyDescent="0.25">
      <c r="A86" s="161" t="s">
        <v>860</v>
      </c>
      <c r="B86" s="40" t="s">
        <v>333</v>
      </c>
      <c r="C86" s="27" t="s">
        <v>558</v>
      </c>
      <c r="D86" s="39" t="s">
        <v>45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P86" s="205" t="str">
        <f t="shared" si="60"/>
        <v>Вірно</v>
      </c>
      <c r="Q86" s="205" t="str">
        <f t="shared" si="61"/>
        <v>Вірно</v>
      </c>
      <c r="R86" s="205" t="str">
        <f t="shared" si="62"/>
        <v>Вірно</v>
      </c>
      <c r="S86" s="205" t="str">
        <f t="shared" si="63"/>
        <v>Вірно</v>
      </c>
      <c r="T86" s="205" t="str">
        <f t="shared" si="64"/>
        <v>Вірно</v>
      </c>
    </row>
    <row r="87" spans="1:20" ht="15" customHeight="1" x14ac:dyDescent="0.25">
      <c r="A87" s="129" t="s">
        <v>861</v>
      </c>
      <c r="B87" s="39" t="s">
        <v>46</v>
      </c>
      <c r="C87" s="27" t="s">
        <v>302</v>
      </c>
      <c r="D87" s="39" t="s">
        <v>47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P87" s="205" t="str">
        <f t="shared" si="60"/>
        <v>Вірно</v>
      </c>
      <c r="Q87" s="205" t="str">
        <f t="shared" si="61"/>
        <v>Вірно</v>
      </c>
      <c r="R87" s="205" t="str">
        <f t="shared" si="62"/>
        <v>Вірно</v>
      </c>
      <c r="S87" s="205" t="str">
        <f t="shared" si="63"/>
        <v>Вірно</v>
      </c>
      <c r="T87" s="205" t="str">
        <f t="shared" si="64"/>
        <v>Вірно</v>
      </c>
    </row>
    <row r="88" spans="1:20" ht="15" customHeight="1" x14ac:dyDescent="0.25">
      <c r="A88" s="115"/>
      <c r="B88" s="70" t="s">
        <v>628</v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2"/>
    </row>
    <row r="89" spans="1:20" x14ac:dyDescent="0.25">
      <c r="A89" s="115" t="s">
        <v>862</v>
      </c>
      <c r="B89" s="40" t="s">
        <v>52</v>
      </c>
      <c r="C89" s="27" t="s">
        <v>303</v>
      </c>
      <c r="D89" s="39" t="s">
        <v>334</v>
      </c>
      <c r="E89" s="47"/>
      <c r="F89" s="47"/>
      <c r="G89" s="47"/>
      <c r="H89" s="47"/>
      <c r="I89" s="47"/>
      <c r="J89" s="47"/>
      <c r="K89" s="47"/>
      <c r="L89" s="47"/>
      <c r="M89" s="47"/>
      <c r="N89" s="47"/>
      <c r="P89" s="205" t="str">
        <f t="shared" ref="P89:P99" si="65">IF(E89&gt;=F89,"Вірно","Помилка")</f>
        <v>Вірно</v>
      </c>
      <c r="Q89" s="205" t="str">
        <f t="shared" ref="Q89:Q99" si="66">IF(G89&gt;=H89,"Вірно","Помилка")</f>
        <v>Вірно</v>
      </c>
      <c r="R89" s="205" t="str">
        <f t="shared" ref="R89:R99" si="67">IF(I89&gt;=J89,"Вірно","Помилка")</f>
        <v>Вірно</v>
      </c>
      <c r="S89" s="205" t="str">
        <f t="shared" ref="S89:S99" si="68">IF(K89&gt;=L89,"Вірно","Помилка")</f>
        <v>Вірно</v>
      </c>
      <c r="T89" s="205" t="str">
        <f t="shared" ref="T89:T99" si="69">IF(M89&gt;=N89,"Вірно","Помилка")</f>
        <v>Вірно</v>
      </c>
    </row>
    <row r="90" spans="1:20" ht="15" customHeight="1" x14ac:dyDescent="0.25">
      <c r="A90" s="115" t="s">
        <v>863</v>
      </c>
      <c r="B90" s="40" t="s">
        <v>54</v>
      </c>
      <c r="C90" s="27" t="s">
        <v>304</v>
      </c>
      <c r="D90" s="39" t="s">
        <v>335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P90" s="205" t="str">
        <f t="shared" si="65"/>
        <v>Вірно</v>
      </c>
      <c r="Q90" s="205" t="str">
        <f t="shared" si="66"/>
        <v>Вірно</v>
      </c>
      <c r="R90" s="205" t="str">
        <f t="shared" si="67"/>
        <v>Вірно</v>
      </c>
      <c r="S90" s="205" t="str">
        <f t="shared" si="68"/>
        <v>Вірно</v>
      </c>
      <c r="T90" s="205" t="str">
        <f t="shared" si="69"/>
        <v>Вірно</v>
      </c>
    </row>
    <row r="91" spans="1:20" ht="15" customHeight="1" x14ac:dyDescent="0.25">
      <c r="A91" s="129" t="s">
        <v>864</v>
      </c>
      <c r="B91" s="39" t="s">
        <v>566</v>
      </c>
      <c r="C91" s="27" t="s">
        <v>305</v>
      </c>
      <c r="D91" s="39" t="s">
        <v>133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P91" s="205" t="str">
        <f t="shared" si="65"/>
        <v>Вірно</v>
      </c>
      <c r="Q91" s="205" t="str">
        <f t="shared" si="66"/>
        <v>Вірно</v>
      </c>
      <c r="R91" s="205" t="str">
        <f t="shared" si="67"/>
        <v>Вірно</v>
      </c>
      <c r="S91" s="205" t="str">
        <f t="shared" si="68"/>
        <v>Вірно</v>
      </c>
      <c r="T91" s="205" t="str">
        <f t="shared" si="69"/>
        <v>Вірно</v>
      </c>
    </row>
    <row r="92" spans="1:20" x14ac:dyDescent="0.25">
      <c r="A92" s="115" t="s">
        <v>865</v>
      </c>
      <c r="B92" s="40" t="s">
        <v>336</v>
      </c>
      <c r="C92" s="27" t="s">
        <v>616</v>
      </c>
      <c r="D92" s="39" t="s">
        <v>135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P92" s="205" t="str">
        <f t="shared" si="65"/>
        <v>Вірно</v>
      </c>
      <c r="Q92" s="205" t="str">
        <f t="shared" si="66"/>
        <v>Вірно</v>
      </c>
      <c r="R92" s="205" t="str">
        <f t="shared" si="67"/>
        <v>Вірно</v>
      </c>
      <c r="S92" s="205" t="str">
        <f t="shared" si="68"/>
        <v>Вірно</v>
      </c>
      <c r="T92" s="205" t="str">
        <f t="shared" si="69"/>
        <v>Вірно</v>
      </c>
    </row>
    <row r="93" spans="1:20" ht="15" customHeight="1" x14ac:dyDescent="0.25">
      <c r="A93" s="129" t="s">
        <v>866</v>
      </c>
      <c r="B93" s="39" t="s">
        <v>238</v>
      </c>
      <c r="C93" s="27" t="s">
        <v>306</v>
      </c>
      <c r="D93" s="39" t="s">
        <v>139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P93" s="205" t="str">
        <f t="shared" si="65"/>
        <v>Вірно</v>
      </c>
      <c r="Q93" s="205" t="str">
        <f t="shared" si="66"/>
        <v>Вірно</v>
      </c>
      <c r="R93" s="205" t="str">
        <f t="shared" si="67"/>
        <v>Вірно</v>
      </c>
      <c r="S93" s="205" t="str">
        <f t="shared" si="68"/>
        <v>Вірно</v>
      </c>
      <c r="T93" s="205" t="str">
        <f t="shared" si="69"/>
        <v>Вірно</v>
      </c>
    </row>
    <row r="94" spans="1:20" ht="15" customHeight="1" x14ac:dyDescent="0.25">
      <c r="A94" s="115" t="s">
        <v>867</v>
      </c>
      <c r="B94" s="40" t="s">
        <v>337</v>
      </c>
      <c r="C94" s="27" t="s">
        <v>307</v>
      </c>
      <c r="D94" s="39" t="s">
        <v>147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P94" s="205" t="str">
        <f t="shared" si="65"/>
        <v>Вірно</v>
      </c>
      <c r="Q94" s="205" t="str">
        <f t="shared" si="66"/>
        <v>Вірно</v>
      </c>
      <c r="R94" s="205" t="str">
        <f t="shared" si="67"/>
        <v>Вірно</v>
      </c>
      <c r="S94" s="205" t="str">
        <f t="shared" si="68"/>
        <v>Вірно</v>
      </c>
      <c r="T94" s="205" t="str">
        <f t="shared" si="69"/>
        <v>Вірно</v>
      </c>
    </row>
    <row r="95" spans="1:20" x14ac:dyDescent="0.25">
      <c r="A95" s="129" t="s">
        <v>868</v>
      </c>
      <c r="B95" s="39" t="s">
        <v>567</v>
      </c>
      <c r="C95" s="27" t="s">
        <v>308</v>
      </c>
      <c r="D95" s="39" t="s">
        <v>149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P95" s="205" t="str">
        <f t="shared" si="65"/>
        <v>Вірно</v>
      </c>
      <c r="Q95" s="205" t="str">
        <f t="shared" si="66"/>
        <v>Вірно</v>
      </c>
      <c r="R95" s="205" t="str">
        <f t="shared" si="67"/>
        <v>Вірно</v>
      </c>
      <c r="S95" s="205" t="str">
        <f t="shared" si="68"/>
        <v>Вірно</v>
      </c>
      <c r="T95" s="205" t="str">
        <f t="shared" si="69"/>
        <v>Вірно</v>
      </c>
    </row>
    <row r="96" spans="1:20" x14ac:dyDescent="0.25">
      <c r="A96" s="115" t="s">
        <v>869</v>
      </c>
      <c r="B96" s="40" t="s">
        <v>352</v>
      </c>
      <c r="C96" s="27" t="s">
        <v>617</v>
      </c>
      <c r="D96" s="39" t="s">
        <v>155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P96" s="205" t="str">
        <f t="shared" si="65"/>
        <v>Вірно</v>
      </c>
      <c r="Q96" s="205" t="str">
        <f t="shared" si="66"/>
        <v>Вірно</v>
      </c>
      <c r="R96" s="205" t="str">
        <f t="shared" si="67"/>
        <v>Вірно</v>
      </c>
      <c r="S96" s="205" t="str">
        <f t="shared" si="68"/>
        <v>Вірно</v>
      </c>
      <c r="T96" s="205" t="str">
        <f t="shared" si="69"/>
        <v>Вірно</v>
      </c>
    </row>
    <row r="97" spans="1:20" ht="15" customHeight="1" x14ac:dyDescent="0.25">
      <c r="A97" s="129" t="s">
        <v>870</v>
      </c>
      <c r="B97" s="39" t="s">
        <v>163</v>
      </c>
      <c r="C97" s="27" t="s">
        <v>309</v>
      </c>
      <c r="D97" s="39" t="s">
        <v>164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P97" s="205" t="str">
        <f t="shared" si="65"/>
        <v>Вірно</v>
      </c>
      <c r="Q97" s="205" t="str">
        <f t="shared" si="66"/>
        <v>Вірно</v>
      </c>
      <c r="R97" s="205" t="str">
        <f t="shared" si="67"/>
        <v>Вірно</v>
      </c>
      <c r="S97" s="205" t="str">
        <f t="shared" si="68"/>
        <v>Вірно</v>
      </c>
      <c r="T97" s="205" t="str">
        <f t="shared" si="69"/>
        <v>Вірно</v>
      </c>
    </row>
    <row r="98" spans="1:20" ht="15" customHeight="1" x14ac:dyDescent="0.25">
      <c r="A98" s="129" t="s">
        <v>871</v>
      </c>
      <c r="B98" s="40" t="s">
        <v>338</v>
      </c>
      <c r="C98" s="27" t="s">
        <v>310</v>
      </c>
      <c r="D98" s="39" t="s">
        <v>169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P98" s="205" t="str">
        <f t="shared" si="65"/>
        <v>Вірно</v>
      </c>
      <c r="Q98" s="205" t="str">
        <f t="shared" si="66"/>
        <v>Вірно</v>
      </c>
      <c r="R98" s="205" t="str">
        <f t="shared" si="67"/>
        <v>Вірно</v>
      </c>
      <c r="S98" s="205" t="str">
        <f t="shared" si="68"/>
        <v>Вірно</v>
      </c>
      <c r="T98" s="205" t="str">
        <f t="shared" si="69"/>
        <v>Вірно</v>
      </c>
    </row>
    <row r="99" spans="1:20" x14ac:dyDescent="0.25">
      <c r="A99" s="129" t="s">
        <v>872</v>
      </c>
      <c r="B99" s="39" t="s">
        <v>170</v>
      </c>
      <c r="C99" s="27" t="s">
        <v>313</v>
      </c>
      <c r="D99" s="39" t="s">
        <v>171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P99" s="205" t="str">
        <f t="shared" si="65"/>
        <v>Вірно</v>
      </c>
      <c r="Q99" s="205" t="str">
        <f t="shared" si="66"/>
        <v>Вірно</v>
      </c>
      <c r="R99" s="205" t="str">
        <f t="shared" si="67"/>
        <v>Вірно</v>
      </c>
      <c r="S99" s="205" t="str">
        <f t="shared" si="68"/>
        <v>Вірно</v>
      </c>
      <c r="T99" s="205" t="str">
        <f t="shared" si="69"/>
        <v>Вірно</v>
      </c>
    </row>
    <row r="100" spans="1:20" ht="15" customHeight="1" x14ac:dyDescent="0.25">
      <c r="A100" s="115"/>
      <c r="B100" s="70" t="s">
        <v>217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2"/>
    </row>
    <row r="101" spans="1:20" ht="15" customHeight="1" x14ac:dyDescent="0.25">
      <c r="A101" s="115" t="s">
        <v>873</v>
      </c>
      <c r="B101" s="40" t="s">
        <v>180</v>
      </c>
      <c r="C101" s="27" t="s">
        <v>314</v>
      </c>
      <c r="D101" s="39" t="s">
        <v>181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P101" s="205" t="str">
        <f t="shared" ref="P101:P104" si="70">IF(E101&gt;=F101,"Вірно","Помилка")</f>
        <v>Вірно</v>
      </c>
      <c r="Q101" s="205" t="str">
        <f t="shared" ref="Q101:Q104" si="71">IF(G101&gt;=H101,"Вірно","Помилка")</f>
        <v>Вірно</v>
      </c>
      <c r="R101" s="205" t="str">
        <f t="shared" ref="R101:R104" si="72">IF(I101&gt;=J101,"Вірно","Помилка")</f>
        <v>Вірно</v>
      </c>
      <c r="S101" s="205" t="str">
        <f t="shared" ref="S101:S104" si="73">IF(K101&gt;=L101,"Вірно","Помилка")</f>
        <v>Вірно</v>
      </c>
      <c r="T101" s="205" t="str">
        <f t="shared" ref="T101:T104" si="74">IF(M101&gt;=N101,"Вірно","Помилка")</f>
        <v>Вірно</v>
      </c>
    </row>
    <row r="102" spans="1:20" ht="48.75" customHeight="1" x14ac:dyDescent="0.25">
      <c r="A102" s="115" t="s">
        <v>874</v>
      </c>
      <c r="B102" s="40" t="s">
        <v>339</v>
      </c>
      <c r="C102" s="27" t="s">
        <v>315</v>
      </c>
      <c r="D102" s="39" t="s">
        <v>340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P102" s="205" t="str">
        <f t="shared" si="70"/>
        <v>Вірно</v>
      </c>
      <c r="Q102" s="205" t="str">
        <f t="shared" si="71"/>
        <v>Вірно</v>
      </c>
      <c r="R102" s="205" t="str">
        <f t="shared" si="72"/>
        <v>Вірно</v>
      </c>
      <c r="S102" s="205" t="str">
        <f t="shared" si="73"/>
        <v>Вірно</v>
      </c>
      <c r="T102" s="205" t="str">
        <f t="shared" si="74"/>
        <v>Вірно</v>
      </c>
    </row>
    <row r="103" spans="1:20" ht="26.25" customHeight="1" x14ac:dyDescent="0.25">
      <c r="A103" s="129" t="s">
        <v>875</v>
      </c>
      <c r="B103" s="39" t="s">
        <v>565</v>
      </c>
      <c r="C103" s="27" t="s">
        <v>316</v>
      </c>
      <c r="D103" s="39" t="s">
        <v>191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P103" s="205" t="str">
        <f t="shared" si="70"/>
        <v>Вірно</v>
      </c>
      <c r="Q103" s="205" t="str">
        <f t="shared" si="71"/>
        <v>Вірно</v>
      </c>
      <c r="R103" s="205" t="str">
        <f t="shared" si="72"/>
        <v>Вірно</v>
      </c>
      <c r="S103" s="205" t="str">
        <f t="shared" si="73"/>
        <v>Вірно</v>
      </c>
      <c r="T103" s="205" t="str">
        <f t="shared" si="74"/>
        <v>Вірно</v>
      </c>
    </row>
    <row r="104" spans="1:20" x14ac:dyDescent="0.25">
      <c r="A104" s="115" t="s">
        <v>876</v>
      </c>
      <c r="B104" s="40" t="s">
        <v>341</v>
      </c>
      <c r="C104" s="27" t="s">
        <v>618</v>
      </c>
      <c r="D104" s="39" t="s">
        <v>193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P104" s="205" t="str">
        <f t="shared" si="70"/>
        <v>Вірно</v>
      </c>
      <c r="Q104" s="205" t="str">
        <f t="shared" si="71"/>
        <v>Вірно</v>
      </c>
      <c r="R104" s="205" t="str">
        <f t="shared" si="72"/>
        <v>Вірно</v>
      </c>
      <c r="S104" s="205" t="str">
        <f t="shared" si="73"/>
        <v>Вірно</v>
      </c>
      <c r="T104" s="205" t="str">
        <f t="shared" si="74"/>
        <v>Вірно</v>
      </c>
    </row>
    <row r="105" spans="1:20" x14ac:dyDescent="0.25">
      <c r="B105" s="16"/>
      <c r="C105" s="17"/>
      <c r="D105" s="15"/>
    </row>
    <row r="106" spans="1:20" x14ac:dyDescent="0.25">
      <c r="B106" s="16"/>
      <c r="C106" s="17"/>
      <c r="D106" s="15"/>
      <c r="E106" s="205" t="str">
        <f>IF(E58&gt;=E59+E63+E67+E69+E71+E73+E75+E79,"Вірно","Помилка")</f>
        <v>Вірно</v>
      </c>
      <c r="F106" s="205" t="str">
        <f t="shared" ref="F106:N106" si="75">IF(F58&gt;=F59+F63+F67+F69+F71+F73+F75+F79,"Вірно","Помилка")</f>
        <v>Вірно</v>
      </c>
      <c r="G106" s="205" t="str">
        <f t="shared" si="75"/>
        <v>Вірно</v>
      </c>
      <c r="H106" s="205" t="str">
        <f t="shared" si="75"/>
        <v>Вірно</v>
      </c>
      <c r="I106" s="205" t="str">
        <f t="shared" si="75"/>
        <v>Вірно</v>
      </c>
      <c r="J106" s="205" t="str">
        <f t="shared" si="75"/>
        <v>Вірно</v>
      </c>
      <c r="K106" s="205" t="str">
        <f t="shared" si="75"/>
        <v>Вірно</v>
      </c>
      <c r="L106" s="205" t="str">
        <f t="shared" si="75"/>
        <v>Вірно</v>
      </c>
      <c r="M106" s="205" t="str">
        <f t="shared" si="75"/>
        <v>Вірно</v>
      </c>
      <c r="N106" s="205" t="str">
        <f t="shared" si="75"/>
        <v>Вірно</v>
      </c>
    </row>
    <row r="107" spans="1:20" x14ac:dyDescent="0.25">
      <c r="B107" s="18"/>
      <c r="C107" s="15"/>
      <c r="D107" s="15"/>
      <c r="E107" s="205" t="str">
        <f>IF(E59&gt;=E61,"Вірно","Помилка")</f>
        <v>Вірно</v>
      </c>
      <c r="F107" s="205" t="str">
        <f t="shared" ref="F107:N107" si="76">IF(F59&gt;=F61,"Вірно","Помилка")</f>
        <v>Вірно</v>
      </c>
      <c r="G107" s="205" t="str">
        <f t="shared" si="76"/>
        <v>Вірно</v>
      </c>
      <c r="H107" s="205" t="str">
        <f t="shared" si="76"/>
        <v>Вірно</v>
      </c>
      <c r="I107" s="205" t="str">
        <f t="shared" si="76"/>
        <v>Вірно</v>
      </c>
      <c r="J107" s="205" t="str">
        <f t="shared" si="76"/>
        <v>Вірно</v>
      </c>
      <c r="K107" s="205" t="str">
        <f t="shared" si="76"/>
        <v>Вірно</v>
      </c>
      <c r="L107" s="205" t="str">
        <f t="shared" si="76"/>
        <v>Вірно</v>
      </c>
      <c r="M107" s="205" t="str">
        <f t="shared" si="76"/>
        <v>Вірно</v>
      </c>
      <c r="N107" s="205" t="str">
        <f t="shared" si="76"/>
        <v>Вірно</v>
      </c>
    </row>
    <row r="108" spans="1:20" x14ac:dyDescent="0.25">
      <c r="B108" s="19"/>
      <c r="C108" s="15"/>
      <c r="D108" s="15"/>
      <c r="E108" s="205" t="str">
        <f>IF(E59&gt;=E62,"Вірно","Помилка")</f>
        <v>Вірно</v>
      </c>
      <c r="F108" s="205" t="str">
        <f t="shared" ref="F108:N108" si="77">IF(F59&gt;=F62,"Вірно","Помилка")</f>
        <v>Вірно</v>
      </c>
      <c r="G108" s="205" t="str">
        <f t="shared" si="77"/>
        <v>Вірно</v>
      </c>
      <c r="H108" s="205" t="str">
        <f t="shared" si="77"/>
        <v>Вірно</v>
      </c>
      <c r="I108" s="205" t="str">
        <f t="shared" si="77"/>
        <v>Вірно</v>
      </c>
      <c r="J108" s="205" t="str">
        <f t="shared" si="77"/>
        <v>Вірно</v>
      </c>
      <c r="K108" s="205" t="str">
        <f t="shared" si="77"/>
        <v>Вірно</v>
      </c>
      <c r="L108" s="205" t="str">
        <f t="shared" si="77"/>
        <v>Вірно</v>
      </c>
      <c r="M108" s="205" t="str">
        <f t="shared" si="77"/>
        <v>Вірно</v>
      </c>
      <c r="N108" s="205" t="str">
        <f t="shared" si="77"/>
        <v>Вірно</v>
      </c>
    </row>
    <row r="109" spans="1:20" x14ac:dyDescent="0.25">
      <c r="B109" s="19"/>
      <c r="C109" s="15"/>
      <c r="D109" s="15"/>
      <c r="E109" s="205" t="str">
        <f>IF(E63&gt;=E65+E66,"Вірно","Помилка")</f>
        <v>Вірно</v>
      </c>
      <c r="F109" s="205" t="str">
        <f t="shared" ref="F109:N109" si="78">IF(F63&gt;=F65+F66,"Вірно","Помилка")</f>
        <v>Вірно</v>
      </c>
      <c r="G109" s="205" t="str">
        <f t="shared" si="78"/>
        <v>Вірно</v>
      </c>
      <c r="H109" s="205" t="str">
        <f t="shared" si="78"/>
        <v>Вірно</v>
      </c>
      <c r="I109" s="205" t="str">
        <f t="shared" si="78"/>
        <v>Вірно</v>
      </c>
      <c r="J109" s="205" t="str">
        <f t="shared" si="78"/>
        <v>Вірно</v>
      </c>
      <c r="K109" s="205" t="str">
        <f t="shared" si="78"/>
        <v>Вірно</v>
      </c>
      <c r="L109" s="205" t="str">
        <f t="shared" si="78"/>
        <v>Вірно</v>
      </c>
      <c r="M109" s="205" t="str">
        <f t="shared" si="78"/>
        <v>Вірно</v>
      </c>
      <c r="N109" s="205" t="str">
        <f t="shared" si="78"/>
        <v>Вірно</v>
      </c>
    </row>
    <row r="110" spans="1:20" x14ac:dyDescent="0.25">
      <c r="B110" s="19"/>
      <c r="C110" s="15"/>
      <c r="D110" s="15"/>
      <c r="E110" s="205" t="str">
        <f>IF(E67&gt;=E68,"Вірно","Помилка")</f>
        <v>Вірно</v>
      </c>
      <c r="F110" s="205" t="str">
        <f t="shared" ref="F110:N110" si="79">IF(F67&gt;=F68,"Вірно","Помилка")</f>
        <v>Вірно</v>
      </c>
      <c r="G110" s="205" t="str">
        <f t="shared" si="79"/>
        <v>Вірно</v>
      </c>
      <c r="H110" s="205" t="str">
        <f t="shared" si="79"/>
        <v>Вірно</v>
      </c>
      <c r="I110" s="205" t="str">
        <f t="shared" si="79"/>
        <v>Вірно</v>
      </c>
      <c r="J110" s="205" t="str">
        <f t="shared" si="79"/>
        <v>Вірно</v>
      </c>
      <c r="K110" s="205" t="str">
        <f t="shared" si="79"/>
        <v>Вірно</v>
      </c>
      <c r="L110" s="205" t="str">
        <f t="shared" si="79"/>
        <v>Вірно</v>
      </c>
      <c r="M110" s="205" t="str">
        <f t="shared" si="79"/>
        <v>Вірно</v>
      </c>
      <c r="N110" s="205" t="str">
        <f t="shared" si="79"/>
        <v>Вірно</v>
      </c>
    </row>
    <row r="111" spans="1:20" x14ac:dyDescent="0.25">
      <c r="B111" s="19"/>
      <c r="C111" s="15"/>
      <c r="D111" s="15"/>
      <c r="E111" s="205" t="str">
        <f>IF(E69&gt;=E70,"Вірно","Помилка")</f>
        <v>Вірно</v>
      </c>
      <c r="F111" s="205" t="str">
        <f t="shared" ref="F111:N111" si="80">IF(F69&gt;=F70,"Вірно","Помилка")</f>
        <v>Вірно</v>
      </c>
      <c r="G111" s="205" t="str">
        <f t="shared" si="80"/>
        <v>Вірно</v>
      </c>
      <c r="H111" s="205" t="str">
        <f t="shared" si="80"/>
        <v>Вірно</v>
      </c>
      <c r="I111" s="205" t="str">
        <f t="shared" si="80"/>
        <v>Вірно</v>
      </c>
      <c r="J111" s="205" t="str">
        <f t="shared" si="80"/>
        <v>Вірно</v>
      </c>
      <c r="K111" s="205" t="str">
        <f t="shared" si="80"/>
        <v>Вірно</v>
      </c>
      <c r="L111" s="205" t="str">
        <f t="shared" si="80"/>
        <v>Вірно</v>
      </c>
      <c r="M111" s="205" t="str">
        <f t="shared" si="80"/>
        <v>Вірно</v>
      </c>
      <c r="N111" s="205" t="str">
        <f t="shared" si="80"/>
        <v>Вірно</v>
      </c>
    </row>
    <row r="112" spans="1:20" x14ac:dyDescent="0.25">
      <c r="B112" s="19"/>
      <c r="C112" s="15"/>
      <c r="D112" s="15"/>
      <c r="E112" s="205" t="str">
        <f>IF(E71&gt;=E72,"Вірно","Помилка")</f>
        <v>Вірно</v>
      </c>
      <c r="F112" s="205" t="str">
        <f t="shared" ref="F112:N112" si="81">IF(F71&gt;=F72,"Вірно","Помилка")</f>
        <v>Вірно</v>
      </c>
      <c r="G112" s="205" t="str">
        <f t="shared" si="81"/>
        <v>Вірно</v>
      </c>
      <c r="H112" s="205" t="str">
        <f t="shared" si="81"/>
        <v>Вірно</v>
      </c>
      <c r="I112" s="205" t="str">
        <f t="shared" si="81"/>
        <v>Вірно</v>
      </c>
      <c r="J112" s="205" t="str">
        <f t="shared" si="81"/>
        <v>Вірно</v>
      </c>
      <c r="K112" s="205" t="str">
        <f t="shared" si="81"/>
        <v>Вірно</v>
      </c>
      <c r="L112" s="205" t="str">
        <f t="shared" si="81"/>
        <v>Вірно</v>
      </c>
      <c r="M112" s="205" t="str">
        <f t="shared" si="81"/>
        <v>Вірно</v>
      </c>
      <c r="N112" s="205" t="str">
        <f t="shared" si="81"/>
        <v>Вірно</v>
      </c>
    </row>
    <row r="113" spans="2:14" x14ac:dyDescent="0.25">
      <c r="B113" s="19"/>
      <c r="C113" s="15"/>
      <c r="D113" s="15"/>
      <c r="E113" s="205" t="str">
        <f>IF(E73&gt;=E74,"Вірно","Помилка")</f>
        <v>Вірно</v>
      </c>
      <c r="F113" s="205" t="str">
        <f t="shared" ref="F113:N113" si="82">IF(F73&gt;=F74,"Вірно","Помилка")</f>
        <v>Вірно</v>
      </c>
      <c r="G113" s="205" t="str">
        <f t="shared" si="82"/>
        <v>Вірно</v>
      </c>
      <c r="H113" s="205" t="str">
        <f t="shared" si="82"/>
        <v>Вірно</v>
      </c>
      <c r="I113" s="205" t="str">
        <f t="shared" si="82"/>
        <v>Вірно</v>
      </c>
      <c r="J113" s="205" t="str">
        <f t="shared" si="82"/>
        <v>Вірно</v>
      </c>
      <c r="K113" s="205" t="str">
        <f t="shared" si="82"/>
        <v>Вірно</v>
      </c>
      <c r="L113" s="205" t="str">
        <f t="shared" si="82"/>
        <v>Вірно</v>
      </c>
      <c r="M113" s="205" t="str">
        <f t="shared" si="82"/>
        <v>Вірно</v>
      </c>
      <c r="N113" s="205" t="str">
        <f t="shared" si="82"/>
        <v>Вірно</v>
      </c>
    </row>
    <row r="114" spans="2:14" x14ac:dyDescent="0.25">
      <c r="B114" s="19"/>
      <c r="C114" s="15"/>
      <c r="D114" s="15"/>
      <c r="E114" s="205" t="str">
        <f>IF(E75&gt;=E77+E78,"Вірно","Помилка")</f>
        <v>Вірно</v>
      </c>
      <c r="F114" s="205" t="str">
        <f t="shared" ref="F114:N114" si="83">IF(F75&gt;=F77+F78,"Вірно","Помилка")</f>
        <v>Вірно</v>
      </c>
      <c r="G114" s="205" t="str">
        <f t="shared" si="83"/>
        <v>Вірно</v>
      </c>
      <c r="H114" s="205" t="str">
        <f t="shared" si="83"/>
        <v>Вірно</v>
      </c>
      <c r="I114" s="205" t="str">
        <f t="shared" si="83"/>
        <v>Вірно</v>
      </c>
      <c r="J114" s="205" t="str">
        <f t="shared" si="83"/>
        <v>Вірно</v>
      </c>
      <c r="K114" s="205" t="str">
        <f t="shared" si="83"/>
        <v>Вірно</v>
      </c>
      <c r="L114" s="205" t="str">
        <f t="shared" si="83"/>
        <v>Вірно</v>
      </c>
      <c r="M114" s="205" t="str">
        <f t="shared" si="83"/>
        <v>Вірно</v>
      </c>
      <c r="N114" s="205" t="str">
        <f t="shared" si="83"/>
        <v>Вірно</v>
      </c>
    </row>
    <row r="115" spans="2:14" x14ac:dyDescent="0.25">
      <c r="B115" s="19"/>
      <c r="C115" s="15"/>
      <c r="D115" s="15"/>
      <c r="E115" s="205" t="str">
        <f>IF(E79&gt;=E80,"Вірно","Помилка")</f>
        <v>Вірно</v>
      </c>
      <c r="F115" s="205" t="str">
        <f t="shared" ref="F115:N115" si="84">IF(F79&gt;=F80,"Вірно","Помилка")</f>
        <v>Вірно</v>
      </c>
      <c r="G115" s="205" t="str">
        <f t="shared" si="84"/>
        <v>Вірно</v>
      </c>
      <c r="H115" s="205" t="str">
        <f t="shared" si="84"/>
        <v>Вірно</v>
      </c>
      <c r="I115" s="205" t="str">
        <f t="shared" si="84"/>
        <v>Вірно</v>
      </c>
      <c r="J115" s="205" t="str">
        <f t="shared" si="84"/>
        <v>Вірно</v>
      </c>
      <c r="K115" s="205" t="str">
        <f t="shared" si="84"/>
        <v>Вірно</v>
      </c>
      <c r="L115" s="205" t="str">
        <f t="shared" si="84"/>
        <v>Вірно</v>
      </c>
      <c r="M115" s="205" t="str">
        <f t="shared" si="84"/>
        <v>Вірно</v>
      </c>
      <c r="N115" s="205" t="str">
        <f t="shared" si="84"/>
        <v>Вірно</v>
      </c>
    </row>
    <row r="116" spans="2:14" x14ac:dyDescent="0.25">
      <c r="B116" s="19"/>
      <c r="C116" s="15"/>
      <c r="D116" s="15"/>
      <c r="E116" s="205" t="str">
        <f>IF(E82&gt;=E83+E87+E91+E93+E95+E97+E99+E103,"Вірно","Помилка")</f>
        <v>Вірно</v>
      </c>
      <c r="F116" s="205" t="str">
        <f t="shared" ref="F116:N116" si="85">IF(F82&gt;=F83+F87+F91+F93+F95+F97+F99+F103,"Вірно","Помилка")</f>
        <v>Вірно</v>
      </c>
      <c r="G116" s="205" t="str">
        <f t="shared" si="85"/>
        <v>Вірно</v>
      </c>
      <c r="H116" s="205" t="str">
        <f t="shared" si="85"/>
        <v>Вірно</v>
      </c>
      <c r="I116" s="205" t="str">
        <f t="shared" si="85"/>
        <v>Вірно</v>
      </c>
      <c r="J116" s="205" t="str">
        <f t="shared" si="85"/>
        <v>Вірно</v>
      </c>
      <c r="K116" s="205" t="str">
        <f t="shared" si="85"/>
        <v>Вірно</v>
      </c>
      <c r="L116" s="205" t="str">
        <f t="shared" si="85"/>
        <v>Вірно</v>
      </c>
      <c r="M116" s="205" t="str">
        <f t="shared" si="85"/>
        <v>Вірно</v>
      </c>
      <c r="N116" s="205" t="str">
        <f t="shared" si="85"/>
        <v>Вірно</v>
      </c>
    </row>
    <row r="117" spans="2:14" x14ac:dyDescent="0.25">
      <c r="B117" s="19"/>
      <c r="C117" s="15"/>
      <c r="D117" s="15"/>
      <c r="E117" s="205" t="str">
        <f>IF(E83&gt;=E85,"Вірно","Помилка")</f>
        <v>Вірно</v>
      </c>
      <c r="F117" s="205" t="str">
        <f t="shared" ref="F117:N117" si="86">IF(F83&gt;=F85,"Вірно","Помилка")</f>
        <v>Вірно</v>
      </c>
      <c r="G117" s="205" t="str">
        <f t="shared" si="86"/>
        <v>Вірно</v>
      </c>
      <c r="H117" s="205" t="str">
        <f t="shared" si="86"/>
        <v>Вірно</v>
      </c>
      <c r="I117" s="205" t="str">
        <f t="shared" si="86"/>
        <v>Вірно</v>
      </c>
      <c r="J117" s="205" t="str">
        <f t="shared" si="86"/>
        <v>Вірно</v>
      </c>
      <c r="K117" s="205" t="str">
        <f t="shared" si="86"/>
        <v>Вірно</v>
      </c>
      <c r="L117" s="205" t="str">
        <f t="shared" si="86"/>
        <v>Вірно</v>
      </c>
      <c r="M117" s="205" t="str">
        <f t="shared" si="86"/>
        <v>Вірно</v>
      </c>
      <c r="N117" s="205" t="str">
        <f t="shared" si="86"/>
        <v>Вірно</v>
      </c>
    </row>
    <row r="118" spans="2:14" x14ac:dyDescent="0.25">
      <c r="B118" s="16"/>
      <c r="C118" s="17"/>
      <c r="D118" s="15"/>
      <c r="E118" s="205" t="str">
        <f>IF(E83&gt;=E86,"Вірно","Помилка")</f>
        <v>Вірно</v>
      </c>
      <c r="F118" s="205" t="str">
        <f t="shared" ref="F118:N118" si="87">IF(F83&gt;=F86,"Вірно","Помилка")</f>
        <v>Вірно</v>
      </c>
      <c r="G118" s="205" t="str">
        <f t="shared" si="87"/>
        <v>Вірно</v>
      </c>
      <c r="H118" s="205" t="str">
        <f t="shared" si="87"/>
        <v>Вірно</v>
      </c>
      <c r="I118" s="205" t="str">
        <f t="shared" si="87"/>
        <v>Вірно</v>
      </c>
      <c r="J118" s="205" t="str">
        <f t="shared" si="87"/>
        <v>Вірно</v>
      </c>
      <c r="K118" s="205" t="str">
        <f t="shared" si="87"/>
        <v>Вірно</v>
      </c>
      <c r="L118" s="205" t="str">
        <f t="shared" si="87"/>
        <v>Вірно</v>
      </c>
      <c r="M118" s="205" t="str">
        <f t="shared" si="87"/>
        <v>Вірно</v>
      </c>
      <c r="N118" s="205" t="str">
        <f t="shared" si="87"/>
        <v>Вірно</v>
      </c>
    </row>
    <row r="119" spans="2:14" x14ac:dyDescent="0.25">
      <c r="B119" s="18"/>
      <c r="C119" s="15"/>
      <c r="D119" s="15"/>
      <c r="E119" s="205" t="str">
        <f>IF(E87&gt;=E89+E90,"Вірно","Помилка")</f>
        <v>Вірно</v>
      </c>
      <c r="F119" s="205" t="str">
        <f t="shared" ref="F119:N119" si="88">IF(F87&gt;=F89+F90,"Вірно","Помилка")</f>
        <v>Вірно</v>
      </c>
      <c r="G119" s="205" t="str">
        <f t="shared" si="88"/>
        <v>Вірно</v>
      </c>
      <c r="H119" s="205" t="str">
        <f t="shared" si="88"/>
        <v>Вірно</v>
      </c>
      <c r="I119" s="205" t="str">
        <f t="shared" si="88"/>
        <v>Вірно</v>
      </c>
      <c r="J119" s="205" t="str">
        <f t="shared" si="88"/>
        <v>Вірно</v>
      </c>
      <c r="K119" s="205" t="str">
        <f t="shared" si="88"/>
        <v>Вірно</v>
      </c>
      <c r="L119" s="205" t="str">
        <f t="shared" si="88"/>
        <v>Вірно</v>
      </c>
      <c r="M119" s="205" t="str">
        <f t="shared" si="88"/>
        <v>Вірно</v>
      </c>
      <c r="N119" s="205" t="str">
        <f t="shared" si="88"/>
        <v>Вірно</v>
      </c>
    </row>
    <row r="120" spans="2:14" x14ac:dyDescent="0.25">
      <c r="B120" s="16"/>
      <c r="C120" s="17"/>
      <c r="D120" s="15"/>
      <c r="E120" s="205" t="str">
        <f>IF(E91&gt;=E92,"Вірно","Помилка")</f>
        <v>Вірно</v>
      </c>
      <c r="F120" s="205" t="str">
        <f t="shared" ref="F120:N120" si="89">IF(F91&gt;=F92,"Вірно","Помилка")</f>
        <v>Вірно</v>
      </c>
      <c r="G120" s="205" t="str">
        <f t="shared" si="89"/>
        <v>Вірно</v>
      </c>
      <c r="H120" s="205" t="str">
        <f t="shared" si="89"/>
        <v>Вірно</v>
      </c>
      <c r="I120" s="205" t="str">
        <f t="shared" si="89"/>
        <v>Вірно</v>
      </c>
      <c r="J120" s="205" t="str">
        <f t="shared" si="89"/>
        <v>Вірно</v>
      </c>
      <c r="K120" s="205" t="str">
        <f t="shared" si="89"/>
        <v>Вірно</v>
      </c>
      <c r="L120" s="205" t="str">
        <f t="shared" si="89"/>
        <v>Вірно</v>
      </c>
      <c r="M120" s="205" t="str">
        <f t="shared" si="89"/>
        <v>Вірно</v>
      </c>
      <c r="N120" s="205" t="str">
        <f t="shared" si="89"/>
        <v>Вірно</v>
      </c>
    </row>
    <row r="121" spans="2:14" x14ac:dyDescent="0.25">
      <c r="B121" s="18"/>
      <c r="C121" s="15"/>
      <c r="D121" s="15"/>
      <c r="E121" s="205" t="str">
        <f>IF(E93&gt;=E94,"Вірно","Помилка")</f>
        <v>Вірно</v>
      </c>
      <c r="F121" s="205" t="str">
        <f t="shared" ref="F121:N121" si="90">IF(F93&gt;=F94,"Вірно","Помилка")</f>
        <v>Вірно</v>
      </c>
      <c r="G121" s="205" t="str">
        <f t="shared" si="90"/>
        <v>Вірно</v>
      </c>
      <c r="H121" s="205" t="str">
        <f t="shared" si="90"/>
        <v>Вірно</v>
      </c>
      <c r="I121" s="205" t="str">
        <f t="shared" si="90"/>
        <v>Вірно</v>
      </c>
      <c r="J121" s="205" t="str">
        <f t="shared" si="90"/>
        <v>Вірно</v>
      </c>
      <c r="K121" s="205" t="str">
        <f t="shared" si="90"/>
        <v>Вірно</v>
      </c>
      <c r="L121" s="205" t="str">
        <f t="shared" si="90"/>
        <v>Вірно</v>
      </c>
      <c r="M121" s="205" t="str">
        <f t="shared" si="90"/>
        <v>Вірно</v>
      </c>
      <c r="N121" s="205" t="str">
        <f t="shared" si="90"/>
        <v>Вірно</v>
      </c>
    </row>
    <row r="122" spans="2:14" x14ac:dyDescent="0.25">
      <c r="B122" s="19"/>
      <c r="C122" s="15"/>
      <c r="D122" s="15"/>
      <c r="E122" s="205" t="str">
        <f>IF(E95&gt;=E96,"Вірно","Помилка")</f>
        <v>Вірно</v>
      </c>
      <c r="F122" s="205" t="str">
        <f t="shared" ref="F122:N122" si="91">IF(F95&gt;=F96,"Вірно","Помилка")</f>
        <v>Вірно</v>
      </c>
      <c r="G122" s="205" t="str">
        <f t="shared" si="91"/>
        <v>Вірно</v>
      </c>
      <c r="H122" s="205" t="str">
        <f t="shared" si="91"/>
        <v>Вірно</v>
      </c>
      <c r="I122" s="205" t="str">
        <f t="shared" si="91"/>
        <v>Вірно</v>
      </c>
      <c r="J122" s="205" t="str">
        <f t="shared" si="91"/>
        <v>Вірно</v>
      </c>
      <c r="K122" s="205" t="str">
        <f t="shared" si="91"/>
        <v>Вірно</v>
      </c>
      <c r="L122" s="205" t="str">
        <f t="shared" si="91"/>
        <v>Вірно</v>
      </c>
      <c r="M122" s="205" t="str">
        <f t="shared" si="91"/>
        <v>Вірно</v>
      </c>
      <c r="N122" s="205" t="str">
        <f t="shared" si="91"/>
        <v>Вірно</v>
      </c>
    </row>
    <row r="123" spans="2:14" x14ac:dyDescent="0.25">
      <c r="B123" s="16"/>
      <c r="C123" s="17"/>
      <c r="D123" s="15"/>
      <c r="E123" s="205" t="str">
        <f>IF(E97&gt;=E98,"Вірно","Помилка")</f>
        <v>Вірно</v>
      </c>
      <c r="F123" s="205" t="str">
        <f t="shared" ref="F123:N123" si="92">IF(F97&gt;=F98,"Вірно","Помилка")</f>
        <v>Вірно</v>
      </c>
      <c r="G123" s="205" t="str">
        <f t="shared" si="92"/>
        <v>Вірно</v>
      </c>
      <c r="H123" s="205" t="str">
        <f t="shared" si="92"/>
        <v>Вірно</v>
      </c>
      <c r="I123" s="205" t="str">
        <f t="shared" si="92"/>
        <v>Вірно</v>
      </c>
      <c r="J123" s="205" t="str">
        <f t="shared" si="92"/>
        <v>Вірно</v>
      </c>
      <c r="K123" s="205" t="str">
        <f t="shared" si="92"/>
        <v>Вірно</v>
      </c>
      <c r="L123" s="205" t="str">
        <f t="shared" si="92"/>
        <v>Вірно</v>
      </c>
      <c r="M123" s="205" t="str">
        <f t="shared" si="92"/>
        <v>Вірно</v>
      </c>
      <c r="N123" s="205" t="str">
        <f t="shared" si="92"/>
        <v>Вірно</v>
      </c>
    </row>
    <row r="124" spans="2:14" x14ac:dyDescent="0.25">
      <c r="B124" s="16"/>
      <c r="C124" s="17"/>
      <c r="D124" s="15"/>
      <c r="E124" s="205" t="str">
        <f>IF(E99&gt;=E101+E102,"Вірно","Помилка")</f>
        <v>Вірно</v>
      </c>
      <c r="F124" s="205" t="str">
        <f t="shared" ref="F124:N124" si="93">IF(F99&gt;=F101+F102,"Вірно","Помилка")</f>
        <v>Вірно</v>
      </c>
      <c r="G124" s="205" t="str">
        <f t="shared" si="93"/>
        <v>Вірно</v>
      </c>
      <c r="H124" s="205" t="str">
        <f t="shared" si="93"/>
        <v>Вірно</v>
      </c>
      <c r="I124" s="205" t="str">
        <f t="shared" si="93"/>
        <v>Вірно</v>
      </c>
      <c r="J124" s="205" t="str">
        <f t="shared" si="93"/>
        <v>Вірно</v>
      </c>
      <c r="K124" s="205" t="str">
        <f t="shared" si="93"/>
        <v>Вірно</v>
      </c>
      <c r="L124" s="205" t="str">
        <f t="shared" si="93"/>
        <v>Вірно</v>
      </c>
      <c r="M124" s="205" t="str">
        <f t="shared" si="93"/>
        <v>Вірно</v>
      </c>
      <c r="N124" s="205" t="str">
        <f t="shared" si="93"/>
        <v>Вірно</v>
      </c>
    </row>
    <row r="125" spans="2:14" x14ac:dyDescent="0.25">
      <c r="B125" s="18"/>
      <c r="C125" s="15"/>
      <c r="D125" s="15"/>
      <c r="E125" s="205" t="str">
        <f>IF(E103&gt;=E104,"Вірно","Помилка")</f>
        <v>Вірно</v>
      </c>
      <c r="F125" s="205" t="str">
        <f t="shared" ref="F125:N125" si="94">IF(F103&gt;=F104,"Вірно","Помилка")</f>
        <v>Вірно</v>
      </c>
      <c r="G125" s="205" t="str">
        <f t="shared" si="94"/>
        <v>Вірно</v>
      </c>
      <c r="H125" s="205" t="str">
        <f t="shared" si="94"/>
        <v>Вірно</v>
      </c>
      <c r="I125" s="205" t="str">
        <f t="shared" si="94"/>
        <v>Вірно</v>
      </c>
      <c r="J125" s="205" t="str">
        <f t="shared" si="94"/>
        <v>Вірно</v>
      </c>
      <c r="K125" s="205" t="str">
        <f t="shared" si="94"/>
        <v>Вірно</v>
      </c>
      <c r="L125" s="205" t="str">
        <f t="shared" si="94"/>
        <v>Вірно</v>
      </c>
      <c r="M125" s="205" t="str">
        <f t="shared" si="94"/>
        <v>Вірно</v>
      </c>
      <c r="N125" s="205" t="str">
        <f t="shared" si="94"/>
        <v>Вірно</v>
      </c>
    </row>
    <row r="126" spans="2:14" x14ac:dyDescent="0.25">
      <c r="B126" s="19"/>
      <c r="C126" s="15"/>
      <c r="D126" s="15"/>
      <c r="E126" s="205" t="str">
        <f>IF(E10&gt;=E11+E15+E19+E21+E23+E25+E27+E31,"Вірно","Помилка")</f>
        <v>Вірно</v>
      </c>
      <c r="F126" s="205" t="str">
        <f t="shared" ref="F126:N126" si="95">IF(F10&gt;=F11+F15+F19+F21+F23+F25+F27+F31,"Вірно","Помилка")</f>
        <v>Вірно</v>
      </c>
      <c r="G126" s="205" t="str">
        <f t="shared" si="95"/>
        <v>Вірно</v>
      </c>
      <c r="H126" s="205" t="str">
        <f t="shared" si="95"/>
        <v>Вірно</v>
      </c>
      <c r="I126" s="205" t="str">
        <f t="shared" si="95"/>
        <v>Вірно</v>
      </c>
      <c r="J126" s="205" t="str">
        <f t="shared" si="95"/>
        <v>Вірно</v>
      </c>
      <c r="K126" s="205" t="str">
        <f t="shared" si="95"/>
        <v>Вірно</v>
      </c>
      <c r="L126" s="205" t="str">
        <f t="shared" si="95"/>
        <v>Вірно</v>
      </c>
      <c r="M126" s="205" t="str">
        <f t="shared" si="95"/>
        <v>Вірно</v>
      </c>
      <c r="N126" s="205" t="str">
        <f t="shared" si="95"/>
        <v>Вірно</v>
      </c>
    </row>
    <row r="127" spans="2:14" x14ac:dyDescent="0.25">
      <c r="B127" s="19"/>
      <c r="C127" s="15"/>
      <c r="D127" s="15"/>
      <c r="E127" s="205" t="str">
        <f>IF(E11&gt;=E13,"Вірно","Помилка")</f>
        <v>Вірно</v>
      </c>
      <c r="F127" s="205" t="str">
        <f t="shared" ref="F127:N127" si="96">IF(F11&gt;=F13,"Вірно","Помилка")</f>
        <v>Вірно</v>
      </c>
      <c r="G127" s="205" t="str">
        <f t="shared" si="96"/>
        <v>Вірно</v>
      </c>
      <c r="H127" s="205" t="str">
        <f t="shared" si="96"/>
        <v>Вірно</v>
      </c>
      <c r="I127" s="205" t="str">
        <f t="shared" si="96"/>
        <v>Вірно</v>
      </c>
      <c r="J127" s="205" t="str">
        <f t="shared" si="96"/>
        <v>Вірно</v>
      </c>
      <c r="K127" s="205" t="str">
        <f t="shared" si="96"/>
        <v>Вірно</v>
      </c>
      <c r="L127" s="205" t="str">
        <f t="shared" si="96"/>
        <v>Вірно</v>
      </c>
      <c r="M127" s="205" t="str">
        <f t="shared" si="96"/>
        <v>Вірно</v>
      </c>
      <c r="N127" s="205" t="str">
        <f t="shared" si="96"/>
        <v>Вірно</v>
      </c>
    </row>
    <row r="128" spans="2:14" x14ac:dyDescent="0.25">
      <c r="B128" s="19"/>
      <c r="C128" s="15"/>
      <c r="D128" s="15"/>
      <c r="E128" s="205" t="str">
        <f>IF(E11&gt;=E14,"Вірно","Помилка")</f>
        <v>Вірно</v>
      </c>
      <c r="F128" s="205" t="str">
        <f t="shared" ref="F128:N128" si="97">IF(F11&gt;=F14,"Вірно","Помилка")</f>
        <v>Вірно</v>
      </c>
      <c r="G128" s="205" t="str">
        <f t="shared" si="97"/>
        <v>Вірно</v>
      </c>
      <c r="H128" s="205" t="str">
        <f t="shared" si="97"/>
        <v>Вірно</v>
      </c>
      <c r="I128" s="205" t="str">
        <f t="shared" si="97"/>
        <v>Вірно</v>
      </c>
      <c r="J128" s="205" t="str">
        <f t="shared" si="97"/>
        <v>Вірно</v>
      </c>
      <c r="K128" s="205" t="str">
        <f t="shared" si="97"/>
        <v>Вірно</v>
      </c>
      <c r="L128" s="205" t="str">
        <f t="shared" si="97"/>
        <v>Вірно</v>
      </c>
      <c r="M128" s="205" t="str">
        <f t="shared" si="97"/>
        <v>Вірно</v>
      </c>
      <c r="N128" s="205" t="str">
        <f t="shared" si="97"/>
        <v>Вірно</v>
      </c>
    </row>
    <row r="129" spans="2:14" x14ac:dyDescent="0.25">
      <c r="B129" s="16"/>
      <c r="C129" s="17"/>
      <c r="D129" s="15"/>
      <c r="E129" s="205" t="str">
        <f>IF(E15&gt;=E17+E18,"Вірно","Помилка")</f>
        <v>Вірно</v>
      </c>
      <c r="F129" s="205" t="str">
        <f t="shared" ref="F129:N129" si="98">IF(F15&gt;=F17+F18,"Вірно","Помилка")</f>
        <v>Вірно</v>
      </c>
      <c r="G129" s="205" t="str">
        <f t="shared" si="98"/>
        <v>Вірно</v>
      </c>
      <c r="H129" s="205" t="str">
        <f t="shared" si="98"/>
        <v>Вірно</v>
      </c>
      <c r="I129" s="205" t="str">
        <f t="shared" si="98"/>
        <v>Вірно</v>
      </c>
      <c r="J129" s="205" t="str">
        <f t="shared" si="98"/>
        <v>Вірно</v>
      </c>
      <c r="K129" s="205" t="str">
        <f t="shared" si="98"/>
        <v>Вірно</v>
      </c>
      <c r="L129" s="205" t="str">
        <f t="shared" si="98"/>
        <v>Вірно</v>
      </c>
      <c r="M129" s="205" t="str">
        <f t="shared" si="98"/>
        <v>Вірно</v>
      </c>
      <c r="N129" s="205" t="str">
        <f t="shared" si="98"/>
        <v>Вірно</v>
      </c>
    </row>
    <row r="130" spans="2:14" x14ac:dyDescent="0.25">
      <c r="B130" s="18"/>
      <c r="C130" s="15"/>
      <c r="D130" s="15"/>
      <c r="E130" s="205" t="str">
        <f>IF(E19&gt;=E20,"Вірно","Помилка")</f>
        <v>Вірно</v>
      </c>
      <c r="F130" s="205" t="str">
        <f t="shared" ref="F130:N130" si="99">IF(F19&gt;=F20,"Вірно","Помилка")</f>
        <v>Вірно</v>
      </c>
      <c r="G130" s="205" t="str">
        <f t="shared" si="99"/>
        <v>Вірно</v>
      </c>
      <c r="H130" s="205" t="str">
        <f t="shared" si="99"/>
        <v>Вірно</v>
      </c>
      <c r="I130" s="205" t="str">
        <f t="shared" si="99"/>
        <v>Вірно</v>
      </c>
      <c r="J130" s="205" t="str">
        <f t="shared" si="99"/>
        <v>Вірно</v>
      </c>
      <c r="K130" s="205" t="str">
        <f t="shared" si="99"/>
        <v>Вірно</v>
      </c>
      <c r="L130" s="205" t="str">
        <f t="shared" si="99"/>
        <v>Вірно</v>
      </c>
      <c r="M130" s="205" t="str">
        <f t="shared" si="99"/>
        <v>Вірно</v>
      </c>
      <c r="N130" s="205" t="str">
        <f t="shared" si="99"/>
        <v>Вірно</v>
      </c>
    </row>
    <row r="131" spans="2:14" x14ac:dyDescent="0.25">
      <c r="B131" s="19"/>
      <c r="C131" s="15"/>
      <c r="D131" s="15"/>
      <c r="E131" s="205" t="str">
        <f>IF(E21&gt;=E22,"Вірно","Помилка")</f>
        <v>Вірно</v>
      </c>
      <c r="F131" s="205" t="str">
        <f t="shared" ref="F131:N131" si="100">IF(F21&gt;=F22,"Вірно","Помилка")</f>
        <v>Вірно</v>
      </c>
      <c r="G131" s="205" t="str">
        <f t="shared" si="100"/>
        <v>Вірно</v>
      </c>
      <c r="H131" s="205" t="str">
        <f t="shared" si="100"/>
        <v>Вірно</v>
      </c>
      <c r="I131" s="205" t="str">
        <f t="shared" si="100"/>
        <v>Вірно</v>
      </c>
      <c r="J131" s="205" t="str">
        <f t="shared" si="100"/>
        <v>Вірно</v>
      </c>
      <c r="K131" s="205" t="str">
        <f t="shared" si="100"/>
        <v>Вірно</v>
      </c>
      <c r="L131" s="205" t="str">
        <f t="shared" si="100"/>
        <v>Вірно</v>
      </c>
      <c r="M131" s="205" t="str">
        <f t="shared" si="100"/>
        <v>Вірно</v>
      </c>
      <c r="N131" s="205" t="str">
        <f t="shared" si="100"/>
        <v>Вірно</v>
      </c>
    </row>
    <row r="132" spans="2:14" x14ac:dyDescent="0.25">
      <c r="B132" s="19"/>
      <c r="C132" s="15"/>
      <c r="D132" s="15"/>
      <c r="E132" s="205" t="str">
        <f>IF(E23&gt;=E24,"Вірно","Помилка")</f>
        <v>Вірно</v>
      </c>
      <c r="F132" s="205" t="str">
        <f t="shared" ref="F132:N132" si="101">IF(F23&gt;=F24,"Вірно","Помилка")</f>
        <v>Вірно</v>
      </c>
      <c r="G132" s="205" t="str">
        <f t="shared" si="101"/>
        <v>Вірно</v>
      </c>
      <c r="H132" s="205" t="str">
        <f t="shared" si="101"/>
        <v>Вірно</v>
      </c>
      <c r="I132" s="205" t="str">
        <f t="shared" si="101"/>
        <v>Вірно</v>
      </c>
      <c r="J132" s="205" t="str">
        <f t="shared" si="101"/>
        <v>Вірно</v>
      </c>
      <c r="K132" s="205" t="str">
        <f t="shared" si="101"/>
        <v>Вірно</v>
      </c>
      <c r="L132" s="205" t="str">
        <f t="shared" si="101"/>
        <v>Вірно</v>
      </c>
      <c r="M132" s="205" t="str">
        <f t="shared" si="101"/>
        <v>Вірно</v>
      </c>
      <c r="N132" s="205" t="str">
        <f t="shared" si="101"/>
        <v>Вірно</v>
      </c>
    </row>
    <row r="133" spans="2:14" x14ac:dyDescent="0.25">
      <c r="B133" s="19"/>
      <c r="C133" s="15"/>
      <c r="D133" s="15"/>
      <c r="E133" s="205" t="str">
        <f>IF(E25&gt;=E26,"Вірно","Помилка")</f>
        <v>Вірно</v>
      </c>
      <c r="F133" s="205" t="str">
        <f t="shared" ref="F133:N133" si="102">IF(F25&gt;=F26,"Вірно","Помилка")</f>
        <v>Вірно</v>
      </c>
      <c r="G133" s="205" t="str">
        <f t="shared" si="102"/>
        <v>Вірно</v>
      </c>
      <c r="H133" s="205" t="str">
        <f t="shared" si="102"/>
        <v>Вірно</v>
      </c>
      <c r="I133" s="205" t="str">
        <f t="shared" si="102"/>
        <v>Вірно</v>
      </c>
      <c r="J133" s="205" t="str">
        <f t="shared" si="102"/>
        <v>Вірно</v>
      </c>
      <c r="K133" s="205" t="str">
        <f t="shared" si="102"/>
        <v>Вірно</v>
      </c>
      <c r="L133" s="205" t="str">
        <f t="shared" si="102"/>
        <v>Вірно</v>
      </c>
      <c r="M133" s="205" t="str">
        <f t="shared" si="102"/>
        <v>Вірно</v>
      </c>
      <c r="N133" s="205" t="str">
        <f t="shared" si="102"/>
        <v>Вірно</v>
      </c>
    </row>
    <row r="134" spans="2:14" x14ac:dyDescent="0.25">
      <c r="B134" s="16"/>
      <c r="C134" s="17"/>
      <c r="D134" s="15"/>
      <c r="E134" s="205" t="str">
        <f>IF(E27&gt;=E29+E30,"Вірно","Помилка")</f>
        <v>Вірно</v>
      </c>
      <c r="F134" s="205" t="str">
        <f t="shared" ref="F134:N134" si="103">IF(F27&gt;=F29+F30,"Вірно","Помилка")</f>
        <v>Вірно</v>
      </c>
      <c r="G134" s="205" t="str">
        <f t="shared" si="103"/>
        <v>Вірно</v>
      </c>
      <c r="H134" s="205" t="str">
        <f t="shared" si="103"/>
        <v>Вірно</v>
      </c>
      <c r="I134" s="205" t="str">
        <f t="shared" si="103"/>
        <v>Вірно</v>
      </c>
      <c r="J134" s="205" t="str">
        <f t="shared" si="103"/>
        <v>Вірно</v>
      </c>
      <c r="K134" s="205" t="str">
        <f t="shared" si="103"/>
        <v>Вірно</v>
      </c>
      <c r="L134" s="205" t="str">
        <f t="shared" si="103"/>
        <v>Вірно</v>
      </c>
      <c r="M134" s="205" t="str">
        <f t="shared" si="103"/>
        <v>Вірно</v>
      </c>
      <c r="N134" s="205" t="str">
        <f t="shared" si="103"/>
        <v>Вірно</v>
      </c>
    </row>
    <row r="135" spans="2:14" x14ac:dyDescent="0.25">
      <c r="B135" s="16"/>
      <c r="C135" s="17"/>
      <c r="D135" s="15"/>
      <c r="E135" s="205" t="str">
        <f>IF(E31&gt;=E32,"Вірно","Помилка")</f>
        <v>Вірно</v>
      </c>
      <c r="F135" s="205" t="str">
        <f t="shared" ref="F135:N135" si="104">IF(F31&gt;=F32,"Вірно","Помилка")</f>
        <v>Вірно</v>
      </c>
      <c r="G135" s="205" t="str">
        <f t="shared" si="104"/>
        <v>Вірно</v>
      </c>
      <c r="H135" s="205" t="str">
        <f t="shared" si="104"/>
        <v>Вірно</v>
      </c>
      <c r="I135" s="205" t="str">
        <f t="shared" si="104"/>
        <v>Вірно</v>
      </c>
      <c r="J135" s="205" t="str">
        <f t="shared" si="104"/>
        <v>Вірно</v>
      </c>
      <c r="K135" s="205" t="str">
        <f t="shared" si="104"/>
        <v>Вірно</v>
      </c>
      <c r="L135" s="205" t="str">
        <f t="shared" si="104"/>
        <v>Вірно</v>
      </c>
      <c r="M135" s="205" t="str">
        <f t="shared" si="104"/>
        <v>Вірно</v>
      </c>
      <c r="N135" s="205" t="str">
        <f t="shared" si="104"/>
        <v>Вірно</v>
      </c>
    </row>
    <row r="136" spans="2:14" x14ac:dyDescent="0.25">
      <c r="B136" s="20"/>
      <c r="C136" s="12"/>
      <c r="D136" s="12"/>
      <c r="E136" s="205" t="str">
        <f>IF(E34&gt;=E35+E39+E43+E45+E47+E49+E51+E55,"Вірно","Помилка")</f>
        <v>Вірно</v>
      </c>
      <c r="F136" s="205" t="str">
        <f t="shared" ref="F136:N136" si="105">IF(F34&gt;=F35+F39+F43+F45+F47+F49+F51+F55,"Вірно","Помилка")</f>
        <v>Вірно</v>
      </c>
      <c r="G136" s="205" t="str">
        <f t="shared" si="105"/>
        <v>Вірно</v>
      </c>
      <c r="H136" s="205" t="str">
        <f t="shared" si="105"/>
        <v>Вірно</v>
      </c>
      <c r="I136" s="205" t="str">
        <f t="shared" si="105"/>
        <v>Вірно</v>
      </c>
      <c r="J136" s="205" t="str">
        <f t="shared" si="105"/>
        <v>Вірно</v>
      </c>
      <c r="K136" s="205" t="str">
        <f t="shared" si="105"/>
        <v>Вірно</v>
      </c>
      <c r="L136" s="205" t="str">
        <f t="shared" si="105"/>
        <v>Вірно</v>
      </c>
      <c r="M136" s="205" t="str">
        <f t="shared" si="105"/>
        <v>Вірно</v>
      </c>
      <c r="N136" s="205" t="str">
        <f t="shared" si="105"/>
        <v>Вірно</v>
      </c>
    </row>
    <row r="137" spans="2:14" x14ac:dyDescent="0.25">
      <c r="B137" s="20"/>
      <c r="C137" s="12"/>
      <c r="D137" s="12"/>
      <c r="E137" s="205" t="str">
        <f>IF(E35&gt;=E37,"Вірно","Помилка")</f>
        <v>Вірно</v>
      </c>
      <c r="F137" s="205" t="str">
        <f t="shared" ref="F137:N137" si="106">IF(F35&gt;=F37,"Вірно","Помилка")</f>
        <v>Вірно</v>
      </c>
      <c r="G137" s="205" t="str">
        <f t="shared" si="106"/>
        <v>Вірно</v>
      </c>
      <c r="H137" s="205" t="str">
        <f t="shared" si="106"/>
        <v>Вірно</v>
      </c>
      <c r="I137" s="205" t="str">
        <f t="shared" si="106"/>
        <v>Вірно</v>
      </c>
      <c r="J137" s="205" t="str">
        <f t="shared" si="106"/>
        <v>Вірно</v>
      </c>
      <c r="K137" s="205" t="str">
        <f t="shared" si="106"/>
        <v>Вірно</v>
      </c>
      <c r="L137" s="205" t="str">
        <f t="shared" si="106"/>
        <v>Вірно</v>
      </c>
      <c r="M137" s="205" t="str">
        <f t="shared" si="106"/>
        <v>Вірно</v>
      </c>
      <c r="N137" s="205" t="str">
        <f t="shared" si="106"/>
        <v>Вірно</v>
      </c>
    </row>
    <row r="138" spans="2:14" x14ac:dyDescent="0.25">
      <c r="B138" s="16"/>
      <c r="C138" s="15"/>
      <c r="D138" s="15"/>
      <c r="E138" s="205" t="str">
        <f>IF(E35&gt;=E38,"Вірно","Помилка")</f>
        <v>Вірно</v>
      </c>
      <c r="F138" s="205" t="str">
        <f t="shared" ref="F138:N138" si="107">IF(F35&gt;=F38,"Вірно","Помилка")</f>
        <v>Вірно</v>
      </c>
      <c r="G138" s="205" t="str">
        <f t="shared" si="107"/>
        <v>Вірно</v>
      </c>
      <c r="H138" s="205" t="str">
        <f t="shared" si="107"/>
        <v>Вірно</v>
      </c>
      <c r="I138" s="205" t="str">
        <f t="shared" si="107"/>
        <v>Вірно</v>
      </c>
      <c r="J138" s="205" t="str">
        <f t="shared" si="107"/>
        <v>Вірно</v>
      </c>
      <c r="K138" s="205" t="str">
        <f t="shared" si="107"/>
        <v>Вірно</v>
      </c>
      <c r="L138" s="205" t="str">
        <f t="shared" si="107"/>
        <v>Вірно</v>
      </c>
      <c r="M138" s="205" t="str">
        <f t="shared" si="107"/>
        <v>Вірно</v>
      </c>
      <c r="N138" s="205" t="str">
        <f t="shared" si="107"/>
        <v>Вірно</v>
      </c>
    </row>
    <row r="139" spans="2:14" x14ac:dyDescent="0.25">
      <c r="B139" s="16"/>
      <c r="C139" s="14"/>
      <c r="D139" s="15"/>
      <c r="E139" s="205" t="str">
        <f>IF(E39&gt;=E41+E42,"Вірно","Помилка")</f>
        <v>Вірно</v>
      </c>
      <c r="F139" s="205" t="str">
        <f t="shared" ref="F139:N139" si="108">IF(F39&gt;=F41+F42,"Вірно","Помилка")</f>
        <v>Вірно</v>
      </c>
      <c r="G139" s="205" t="str">
        <f t="shared" si="108"/>
        <v>Вірно</v>
      </c>
      <c r="H139" s="205" t="str">
        <f t="shared" si="108"/>
        <v>Вірно</v>
      </c>
      <c r="I139" s="205" t="str">
        <f t="shared" si="108"/>
        <v>Вірно</v>
      </c>
      <c r="J139" s="205" t="str">
        <f t="shared" si="108"/>
        <v>Вірно</v>
      </c>
      <c r="K139" s="205" t="str">
        <f t="shared" si="108"/>
        <v>Вірно</v>
      </c>
      <c r="L139" s="205" t="str">
        <f t="shared" si="108"/>
        <v>Вірно</v>
      </c>
      <c r="M139" s="205" t="str">
        <f t="shared" si="108"/>
        <v>Вірно</v>
      </c>
      <c r="N139" s="205" t="str">
        <f t="shared" si="108"/>
        <v>Вірно</v>
      </c>
    </row>
    <row r="140" spans="2:14" x14ac:dyDescent="0.25">
      <c r="B140" s="16"/>
      <c r="C140" s="14"/>
      <c r="D140" s="15"/>
      <c r="E140" s="205" t="str">
        <f>IF(E43&gt;=E44,"Вірно","Помилка")</f>
        <v>Вірно</v>
      </c>
      <c r="F140" s="205" t="str">
        <f t="shared" ref="F140:N140" si="109">IF(F43&gt;=F44,"Вірно","Помилка")</f>
        <v>Вірно</v>
      </c>
      <c r="G140" s="205" t="str">
        <f t="shared" si="109"/>
        <v>Вірно</v>
      </c>
      <c r="H140" s="205" t="str">
        <f t="shared" si="109"/>
        <v>Вірно</v>
      </c>
      <c r="I140" s="205" t="str">
        <f t="shared" si="109"/>
        <v>Вірно</v>
      </c>
      <c r="J140" s="205" t="str">
        <f t="shared" si="109"/>
        <v>Вірно</v>
      </c>
      <c r="K140" s="205" t="str">
        <f t="shared" si="109"/>
        <v>Вірно</v>
      </c>
      <c r="L140" s="205" t="str">
        <f t="shared" si="109"/>
        <v>Вірно</v>
      </c>
      <c r="M140" s="205" t="str">
        <f t="shared" si="109"/>
        <v>Вірно</v>
      </c>
      <c r="N140" s="205" t="str">
        <f t="shared" si="109"/>
        <v>Вірно</v>
      </c>
    </row>
    <row r="141" spans="2:14" x14ac:dyDescent="0.25">
      <c r="B141" s="16"/>
      <c r="C141" s="14"/>
      <c r="D141" s="15"/>
      <c r="E141" s="205" t="str">
        <f>IF(E45&gt;=E46,"Вірно","Помилка")</f>
        <v>Вірно</v>
      </c>
      <c r="F141" s="205" t="str">
        <f t="shared" ref="F141:N141" si="110">IF(F45&gt;=F46,"Вірно","Помилка")</f>
        <v>Вірно</v>
      </c>
      <c r="G141" s="205" t="str">
        <f t="shared" si="110"/>
        <v>Вірно</v>
      </c>
      <c r="H141" s="205" t="str">
        <f t="shared" si="110"/>
        <v>Вірно</v>
      </c>
      <c r="I141" s="205" t="str">
        <f t="shared" si="110"/>
        <v>Вірно</v>
      </c>
      <c r="J141" s="205" t="str">
        <f t="shared" si="110"/>
        <v>Вірно</v>
      </c>
      <c r="K141" s="205" t="str">
        <f t="shared" si="110"/>
        <v>Вірно</v>
      </c>
      <c r="L141" s="205" t="str">
        <f t="shared" si="110"/>
        <v>Вірно</v>
      </c>
      <c r="M141" s="205" t="str">
        <f t="shared" si="110"/>
        <v>Вірно</v>
      </c>
      <c r="N141" s="205" t="str">
        <f t="shared" si="110"/>
        <v>Вірно</v>
      </c>
    </row>
    <row r="142" spans="2:14" x14ac:dyDescent="0.25">
      <c r="B142" s="16"/>
      <c r="C142" s="14"/>
      <c r="D142" s="15"/>
      <c r="E142" s="205" t="str">
        <f>IF(E47&gt;=E48,"Вірно","Помилка")</f>
        <v>Вірно</v>
      </c>
      <c r="F142" s="205" t="str">
        <f t="shared" ref="F142:N142" si="111">IF(F47&gt;=F48,"Вірно","Помилка")</f>
        <v>Вірно</v>
      </c>
      <c r="G142" s="205" t="str">
        <f t="shared" si="111"/>
        <v>Вірно</v>
      </c>
      <c r="H142" s="205" t="str">
        <f t="shared" si="111"/>
        <v>Вірно</v>
      </c>
      <c r="I142" s="205" t="str">
        <f t="shared" si="111"/>
        <v>Вірно</v>
      </c>
      <c r="J142" s="205" t="str">
        <f t="shared" si="111"/>
        <v>Вірно</v>
      </c>
      <c r="K142" s="205" t="str">
        <f t="shared" si="111"/>
        <v>Вірно</v>
      </c>
      <c r="L142" s="205" t="str">
        <f t="shared" si="111"/>
        <v>Вірно</v>
      </c>
      <c r="M142" s="205" t="str">
        <f t="shared" si="111"/>
        <v>Вірно</v>
      </c>
      <c r="N142" s="205" t="str">
        <f t="shared" si="111"/>
        <v>Вірно</v>
      </c>
    </row>
    <row r="143" spans="2:14" x14ac:dyDescent="0.25">
      <c r="B143" s="20"/>
      <c r="C143" s="12"/>
      <c r="D143" s="12"/>
      <c r="E143" s="205" t="str">
        <f>IF(E49&gt;=E50,"Вірно","Помилка")</f>
        <v>Вірно</v>
      </c>
      <c r="F143" s="205" t="str">
        <f t="shared" ref="F143:N143" si="112">IF(F49&gt;=F50,"Вірно","Помилка")</f>
        <v>Вірно</v>
      </c>
      <c r="G143" s="205" t="str">
        <f t="shared" si="112"/>
        <v>Вірно</v>
      </c>
      <c r="H143" s="205" t="str">
        <f t="shared" si="112"/>
        <v>Вірно</v>
      </c>
      <c r="I143" s="205" t="str">
        <f t="shared" si="112"/>
        <v>Вірно</v>
      </c>
      <c r="J143" s="205" t="str">
        <f t="shared" si="112"/>
        <v>Вірно</v>
      </c>
      <c r="K143" s="205" t="str">
        <f t="shared" si="112"/>
        <v>Вірно</v>
      </c>
      <c r="L143" s="205" t="str">
        <f t="shared" si="112"/>
        <v>Вірно</v>
      </c>
      <c r="M143" s="205" t="str">
        <f t="shared" si="112"/>
        <v>Вірно</v>
      </c>
      <c r="N143" s="205" t="str">
        <f t="shared" si="112"/>
        <v>Вірно</v>
      </c>
    </row>
    <row r="144" spans="2:14" x14ac:dyDescent="0.25">
      <c r="B144" s="20"/>
      <c r="C144" s="12"/>
      <c r="D144" s="12"/>
      <c r="E144" s="205" t="str">
        <f>IF(E51&gt;=E53+E54,"Вірно","Помилка")</f>
        <v>Вірно</v>
      </c>
      <c r="F144" s="205" t="str">
        <f t="shared" ref="F144:N144" si="113">IF(F51&gt;=F53+F54,"Вірно","Помилка")</f>
        <v>Вірно</v>
      </c>
      <c r="G144" s="205" t="str">
        <f t="shared" si="113"/>
        <v>Вірно</v>
      </c>
      <c r="H144" s="205" t="str">
        <f t="shared" si="113"/>
        <v>Вірно</v>
      </c>
      <c r="I144" s="205" t="str">
        <f t="shared" si="113"/>
        <v>Вірно</v>
      </c>
      <c r="J144" s="205" t="str">
        <f t="shared" si="113"/>
        <v>Вірно</v>
      </c>
      <c r="K144" s="205" t="str">
        <f t="shared" si="113"/>
        <v>Вірно</v>
      </c>
      <c r="L144" s="205" t="str">
        <f t="shared" si="113"/>
        <v>Вірно</v>
      </c>
      <c r="M144" s="205" t="str">
        <f t="shared" si="113"/>
        <v>Вірно</v>
      </c>
      <c r="N144" s="205" t="str">
        <f t="shared" si="113"/>
        <v>Вірно</v>
      </c>
    </row>
    <row r="145" spans="2:14" x14ac:dyDescent="0.25">
      <c r="B145" s="16"/>
      <c r="C145" s="15"/>
      <c r="D145" s="15"/>
      <c r="E145" s="205" t="str">
        <f>IF(E55&gt;=E56,"Вірно","Помилка")</f>
        <v>Вірно</v>
      </c>
      <c r="F145" s="205" t="str">
        <f t="shared" ref="F145:N145" si="114">IF(F55&gt;=F56,"Вірно","Помилка")</f>
        <v>Вірно</v>
      </c>
      <c r="G145" s="205" t="str">
        <f t="shared" si="114"/>
        <v>Вірно</v>
      </c>
      <c r="H145" s="205" t="str">
        <f t="shared" si="114"/>
        <v>Вірно</v>
      </c>
      <c r="I145" s="205" t="str">
        <f t="shared" si="114"/>
        <v>Вірно</v>
      </c>
      <c r="J145" s="205" t="str">
        <f t="shared" si="114"/>
        <v>Вірно</v>
      </c>
      <c r="K145" s="205" t="str">
        <f t="shared" si="114"/>
        <v>Вірно</v>
      </c>
      <c r="L145" s="205" t="str">
        <f t="shared" si="114"/>
        <v>Вірно</v>
      </c>
      <c r="M145" s="205" t="str">
        <f t="shared" si="114"/>
        <v>Вірно</v>
      </c>
      <c r="N145" s="205" t="str">
        <f t="shared" si="114"/>
        <v>Вірно</v>
      </c>
    </row>
    <row r="146" spans="2:14" x14ac:dyDescent="0.25">
      <c r="B146" s="16"/>
      <c r="C146" s="14"/>
      <c r="D146" s="15"/>
    </row>
    <row r="147" spans="2:14" x14ac:dyDescent="0.25">
      <c r="B147" s="16"/>
      <c r="C147" s="14"/>
      <c r="D147" s="15"/>
    </row>
    <row r="148" spans="2:14" x14ac:dyDescent="0.25">
      <c r="B148" s="16"/>
      <c r="C148" s="14"/>
      <c r="D148" s="15"/>
    </row>
    <row r="149" spans="2:14" x14ac:dyDescent="0.25">
      <c r="B149" s="16"/>
      <c r="C149" s="14"/>
      <c r="D149" s="15"/>
    </row>
    <row r="150" spans="2:14" x14ac:dyDescent="0.25">
      <c r="B150" s="20"/>
      <c r="C150" s="12"/>
      <c r="D150" s="12"/>
    </row>
    <row r="151" spans="2:14" x14ac:dyDescent="0.25">
      <c r="B151" s="16"/>
      <c r="C151" s="15"/>
      <c r="D151" s="15"/>
    </row>
    <row r="152" spans="2:14" x14ac:dyDescent="0.25">
      <c r="B152" s="16"/>
      <c r="C152" s="14"/>
      <c r="D152" s="15"/>
    </row>
    <row r="153" spans="2:14" x14ac:dyDescent="0.25">
      <c r="B153" s="16"/>
      <c r="C153" s="14"/>
      <c r="D153" s="15"/>
    </row>
    <row r="154" spans="2:14" x14ac:dyDescent="0.25">
      <c r="B154" s="16"/>
      <c r="C154" s="14"/>
      <c r="D154" s="15"/>
    </row>
    <row r="155" spans="2:14" x14ac:dyDescent="0.25">
      <c r="B155" s="18"/>
      <c r="C155" s="15"/>
      <c r="D155" s="15"/>
    </row>
    <row r="156" spans="2:14" x14ac:dyDescent="0.25">
      <c r="B156" s="18"/>
      <c r="C156" s="17"/>
      <c r="D156" s="15"/>
    </row>
    <row r="157" spans="2:14" x14ac:dyDescent="0.25">
      <c r="B157" s="18"/>
      <c r="C157" s="17"/>
      <c r="D157" s="15"/>
    </row>
    <row r="158" spans="2:14" x14ac:dyDescent="0.25">
      <c r="B158" s="18"/>
      <c r="C158" s="17"/>
      <c r="D158" s="15"/>
    </row>
    <row r="159" spans="2:14" x14ac:dyDescent="0.25">
      <c r="B159" s="18"/>
      <c r="C159" s="17"/>
      <c r="D159" s="15"/>
    </row>
    <row r="160" spans="2:14" x14ac:dyDescent="0.25">
      <c r="B160" s="20"/>
      <c r="C160" s="12"/>
      <c r="D160" s="12"/>
    </row>
    <row r="161" spans="2:4" x14ac:dyDescent="0.25">
      <c r="B161" s="20"/>
      <c r="C161" s="12"/>
      <c r="D161" s="12"/>
    </row>
    <row r="162" spans="2:4" x14ac:dyDescent="0.25">
      <c r="B162" s="20"/>
      <c r="C162" s="12"/>
      <c r="D162" s="12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20"/>
      <c r="C165" s="12"/>
      <c r="D165" s="12"/>
    </row>
    <row r="166" spans="2:4" x14ac:dyDescent="0.25">
      <c r="B166" s="16"/>
      <c r="C166" s="14"/>
      <c r="D166" s="15"/>
    </row>
    <row r="167" spans="2:4" x14ac:dyDescent="0.25">
      <c r="B167" s="16"/>
      <c r="C167" s="14"/>
      <c r="D167" s="15"/>
    </row>
    <row r="168" spans="2:4" x14ac:dyDescent="0.25">
      <c r="B168" s="20"/>
      <c r="C168" s="12"/>
      <c r="D168" s="12"/>
    </row>
    <row r="169" spans="2:4" x14ac:dyDescent="0.25">
      <c r="B169" s="16"/>
      <c r="C169" s="15"/>
      <c r="D169" s="15"/>
    </row>
    <row r="170" spans="2:4" x14ac:dyDescent="0.25">
      <c r="B170" s="16"/>
      <c r="C170" s="14"/>
      <c r="D170" s="15"/>
    </row>
    <row r="171" spans="2:4" x14ac:dyDescent="0.25">
      <c r="B171" s="16"/>
      <c r="C171" s="14"/>
      <c r="D171" s="15"/>
    </row>
    <row r="172" spans="2:4" x14ac:dyDescent="0.25">
      <c r="B172" s="20"/>
      <c r="C172" s="12"/>
      <c r="D172" s="12"/>
    </row>
    <row r="173" spans="2:4" x14ac:dyDescent="0.25">
      <c r="B173" s="16"/>
      <c r="C173" s="15"/>
      <c r="D173" s="15"/>
    </row>
    <row r="174" spans="2:4" x14ac:dyDescent="0.25">
      <c r="B174" s="18"/>
      <c r="C174" s="14"/>
      <c r="D174" s="15"/>
    </row>
    <row r="175" spans="2:4" x14ac:dyDescent="0.25">
      <c r="B175" s="18"/>
      <c r="C175" s="14"/>
      <c r="D175" s="15"/>
    </row>
    <row r="176" spans="2:4" x14ac:dyDescent="0.25">
      <c r="B176" s="18"/>
      <c r="C176" s="14"/>
      <c r="D176" s="15"/>
    </row>
    <row r="177" spans="2:4" x14ac:dyDescent="0.25">
      <c r="B177" s="16"/>
      <c r="C177" s="14"/>
      <c r="D177" s="15"/>
    </row>
    <row r="178" spans="2:4" x14ac:dyDescent="0.25">
      <c r="B178" s="18"/>
      <c r="C178" s="15"/>
      <c r="D178" s="15"/>
    </row>
    <row r="179" spans="2:4" x14ac:dyDescent="0.25">
      <c r="B179" s="18"/>
      <c r="C179" s="17"/>
      <c r="D179" s="15"/>
    </row>
    <row r="180" spans="2:4" x14ac:dyDescent="0.25">
      <c r="B180" s="18"/>
      <c r="C180" s="17"/>
      <c r="D180" s="15"/>
    </row>
    <row r="181" spans="2:4" x14ac:dyDescent="0.25">
      <c r="B181" s="18"/>
      <c r="C181" s="17"/>
      <c r="D181" s="15"/>
    </row>
    <row r="182" spans="2:4" x14ac:dyDescent="0.25">
      <c r="B182" s="18"/>
      <c r="C182" s="17"/>
      <c r="D182" s="15"/>
    </row>
    <row r="183" spans="2:4" x14ac:dyDescent="0.25">
      <c r="B183" s="18"/>
      <c r="C183" s="17"/>
      <c r="D183" s="15"/>
    </row>
    <row r="184" spans="2:4" x14ac:dyDescent="0.25">
      <c r="B184" s="18"/>
      <c r="C184" s="17"/>
      <c r="D184" s="15"/>
    </row>
    <row r="185" spans="2:4" x14ac:dyDescent="0.25">
      <c r="B185" s="18"/>
      <c r="C185" s="17"/>
      <c r="D185" s="15"/>
    </row>
    <row r="186" spans="2:4" x14ac:dyDescent="0.25">
      <c r="B186" s="18"/>
      <c r="C186" s="17"/>
      <c r="D186" s="15"/>
    </row>
    <row r="187" spans="2:4" x14ac:dyDescent="0.25">
      <c r="B187" s="20"/>
      <c r="C187" s="12"/>
      <c r="D187" s="12"/>
    </row>
    <row r="188" spans="2:4" x14ac:dyDescent="0.25">
      <c r="B188" s="13"/>
      <c r="C188" s="15"/>
      <c r="D188" s="15"/>
    </row>
    <row r="189" spans="2:4" x14ac:dyDescent="0.25">
      <c r="B189" s="13"/>
      <c r="C189" s="14"/>
      <c r="D189" s="15"/>
    </row>
    <row r="190" spans="2:4" x14ac:dyDescent="0.25">
      <c r="B190" s="13"/>
      <c r="C190" s="14"/>
      <c r="D190" s="15"/>
    </row>
    <row r="191" spans="2:4" x14ac:dyDescent="0.25">
      <c r="B191" s="13"/>
      <c r="C191" s="14"/>
      <c r="D191" s="15"/>
    </row>
    <row r="192" spans="2:4" x14ac:dyDescent="0.25">
      <c r="B192" s="13"/>
      <c r="C192" s="14"/>
      <c r="D192" s="15"/>
    </row>
    <row r="193" spans="2:4" x14ac:dyDescent="0.25">
      <c r="B193" s="13"/>
      <c r="C193" s="14"/>
      <c r="D193" s="15"/>
    </row>
    <row r="194" spans="2:4" x14ac:dyDescent="0.25">
      <c r="B194" s="20"/>
      <c r="C194" s="12"/>
      <c r="D194" s="12"/>
    </row>
  </sheetData>
  <mergeCells count="3">
    <mergeCell ref="K3:L3"/>
    <mergeCell ref="E3:F3"/>
    <mergeCell ref="G3:H3"/>
  </mergeCells>
  <conditionalFormatting sqref="E106">
    <cfRule type="cellIs" dxfId="540" priority="95" operator="equal">
      <formula>"Помилка"</formula>
    </cfRule>
  </conditionalFormatting>
  <conditionalFormatting sqref="E107">
    <cfRule type="cellIs" dxfId="539" priority="94" operator="equal">
      <formula>"Помилка"</formula>
    </cfRule>
  </conditionalFormatting>
  <conditionalFormatting sqref="E108">
    <cfRule type="cellIs" dxfId="538" priority="93" operator="equal">
      <formula>"Помилка"</formula>
    </cfRule>
  </conditionalFormatting>
  <conditionalFormatting sqref="E109">
    <cfRule type="cellIs" dxfId="537" priority="92" operator="equal">
      <formula>"Помилка"</formula>
    </cfRule>
  </conditionalFormatting>
  <conditionalFormatting sqref="E110">
    <cfRule type="cellIs" dxfId="536" priority="91" operator="equal">
      <formula>"Помилка"</formula>
    </cfRule>
  </conditionalFormatting>
  <conditionalFormatting sqref="E111">
    <cfRule type="cellIs" dxfId="535" priority="90" operator="equal">
      <formula>"Помилка"</formula>
    </cfRule>
  </conditionalFormatting>
  <conditionalFormatting sqref="E112">
    <cfRule type="cellIs" dxfId="534" priority="89" operator="equal">
      <formula>"Помилка"</formula>
    </cfRule>
  </conditionalFormatting>
  <conditionalFormatting sqref="E113">
    <cfRule type="cellIs" dxfId="533" priority="88" operator="equal">
      <formula>"Помилка"</formula>
    </cfRule>
  </conditionalFormatting>
  <conditionalFormatting sqref="E114">
    <cfRule type="cellIs" dxfId="532" priority="87" operator="equal">
      <formula>"Помилка"</formula>
    </cfRule>
  </conditionalFormatting>
  <conditionalFormatting sqref="E115">
    <cfRule type="cellIs" dxfId="531" priority="86" operator="equal">
      <formula>"Помилка"</formula>
    </cfRule>
  </conditionalFormatting>
  <conditionalFormatting sqref="E116">
    <cfRule type="cellIs" dxfId="530" priority="85" operator="equal">
      <formula>"Помилка"</formula>
    </cfRule>
  </conditionalFormatting>
  <conditionalFormatting sqref="E117">
    <cfRule type="cellIs" dxfId="529" priority="84" operator="equal">
      <formula>"Помилка"</formula>
    </cfRule>
  </conditionalFormatting>
  <conditionalFormatting sqref="E118">
    <cfRule type="cellIs" dxfId="528" priority="83" operator="equal">
      <formula>"Помилка"</formula>
    </cfRule>
  </conditionalFormatting>
  <conditionalFormatting sqref="E119">
    <cfRule type="cellIs" dxfId="527" priority="82" operator="equal">
      <formula>"Помилка"</formula>
    </cfRule>
  </conditionalFormatting>
  <conditionalFormatting sqref="E120">
    <cfRule type="cellIs" dxfId="526" priority="81" operator="equal">
      <formula>"Помилка"</formula>
    </cfRule>
  </conditionalFormatting>
  <conditionalFormatting sqref="E121">
    <cfRule type="cellIs" dxfId="525" priority="80" operator="equal">
      <formula>"Помилка"</formula>
    </cfRule>
  </conditionalFormatting>
  <conditionalFormatting sqref="E122">
    <cfRule type="cellIs" dxfId="524" priority="79" operator="equal">
      <formula>"Помилка"</formula>
    </cfRule>
  </conditionalFormatting>
  <conditionalFormatting sqref="E123">
    <cfRule type="cellIs" dxfId="523" priority="78" operator="equal">
      <formula>"Помилка"</formula>
    </cfRule>
  </conditionalFormatting>
  <conditionalFormatting sqref="E124">
    <cfRule type="cellIs" dxfId="522" priority="77" operator="equal">
      <formula>"Помилка"</formula>
    </cfRule>
  </conditionalFormatting>
  <conditionalFormatting sqref="E125">
    <cfRule type="cellIs" dxfId="521" priority="76" operator="equal">
      <formula>"Помилка"</formula>
    </cfRule>
  </conditionalFormatting>
  <conditionalFormatting sqref="E127:E145">
    <cfRule type="cellIs" dxfId="520" priority="75" operator="equal">
      <formula>"Помилка"</formula>
    </cfRule>
  </conditionalFormatting>
  <conditionalFormatting sqref="E126">
    <cfRule type="cellIs" dxfId="519" priority="74" operator="equal">
      <formula>"Помилка"</formula>
    </cfRule>
  </conditionalFormatting>
  <conditionalFormatting sqref="F106:N106">
    <cfRule type="cellIs" dxfId="518" priority="73" operator="equal">
      <formula>"Помилка"</formula>
    </cfRule>
  </conditionalFormatting>
  <conditionalFormatting sqref="F107:N107">
    <cfRule type="cellIs" dxfId="517" priority="72" operator="equal">
      <formula>"Помилка"</formula>
    </cfRule>
  </conditionalFormatting>
  <conditionalFormatting sqref="F108:N108">
    <cfRule type="cellIs" dxfId="516" priority="71" operator="equal">
      <formula>"Помилка"</formula>
    </cfRule>
  </conditionalFormatting>
  <conditionalFormatting sqref="F109:N109">
    <cfRule type="cellIs" dxfId="515" priority="70" operator="equal">
      <formula>"Помилка"</formula>
    </cfRule>
  </conditionalFormatting>
  <conditionalFormatting sqref="F110:N110">
    <cfRule type="cellIs" dxfId="514" priority="69" operator="equal">
      <formula>"Помилка"</formula>
    </cfRule>
  </conditionalFormatting>
  <conditionalFormatting sqref="F111:N111">
    <cfRule type="cellIs" dxfId="513" priority="68" operator="equal">
      <formula>"Помилка"</formula>
    </cfRule>
  </conditionalFormatting>
  <conditionalFormatting sqref="F112:N112">
    <cfRule type="cellIs" dxfId="512" priority="67" operator="equal">
      <formula>"Помилка"</formula>
    </cfRule>
  </conditionalFormatting>
  <conditionalFormatting sqref="F113:N113">
    <cfRule type="cellIs" dxfId="511" priority="66" operator="equal">
      <formula>"Помилка"</formula>
    </cfRule>
  </conditionalFormatting>
  <conditionalFormatting sqref="F114:N114">
    <cfRule type="cellIs" dxfId="510" priority="65" operator="equal">
      <formula>"Помилка"</formula>
    </cfRule>
  </conditionalFormatting>
  <conditionalFormatting sqref="F115:N115">
    <cfRule type="cellIs" dxfId="509" priority="64" operator="equal">
      <formula>"Помилка"</formula>
    </cfRule>
  </conditionalFormatting>
  <conditionalFormatting sqref="F116:N116">
    <cfRule type="cellIs" dxfId="508" priority="63" operator="equal">
      <formula>"Помилка"</formula>
    </cfRule>
  </conditionalFormatting>
  <conditionalFormatting sqref="F117:N117">
    <cfRule type="cellIs" dxfId="507" priority="62" operator="equal">
      <formula>"Помилка"</formula>
    </cfRule>
  </conditionalFormatting>
  <conditionalFormatting sqref="F118:N118">
    <cfRule type="cellIs" dxfId="506" priority="61" operator="equal">
      <formula>"Помилка"</formula>
    </cfRule>
  </conditionalFormatting>
  <conditionalFormatting sqref="F119:N119">
    <cfRule type="cellIs" dxfId="505" priority="60" operator="equal">
      <formula>"Помилка"</formula>
    </cfRule>
  </conditionalFormatting>
  <conditionalFormatting sqref="F120:N120">
    <cfRule type="cellIs" dxfId="504" priority="59" operator="equal">
      <formula>"Помилка"</formula>
    </cfRule>
  </conditionalFormatting>
  <conditionalFormatting sqref="F121:N121">
    <cfRule type="cellIs" dxfId="503" priority="58" operator="equal">
      <formula>"Помилка"</formula>
    </cfRule>
  </conditionalFormatting>
  <conditionalFormatting sqref="F122:N122">
    <cfRule type="cellIs" dxfId="502" priority="57" operator="equal">
      <formula>"Помилка"</formula>
    </cfRule>
  </conditionalFormatting>
  <conditionalFormatting sqref="F123:N123">
    <cfRule type="cellIs" dxfId="501" priority="56" operator="equal">
      <formula>"Помилка"</formula>
    </cfRule>
  </conditionalFormatting>
  <conditionalFormatting sqref="F124:N124">
    <cfRule type="cellIs" dxfId="500" priority="55" operator="equal">
      <formula>"Помилка"</formula>
    </cfRule>
  </conditionalFormatting>
  <conditionalFormatting sqref="F125:N125">
    <cfRule type="cellIs" dxfId="499" priority="54" operator="equal">
      <formula>"Помилка"</formula>
    </cfRule>
  </conditionalFormatting>
  <conditionalFormatting sqref="F127:N145">
    <cfRule type="cellIs" dxfId="498" priority="53" operator="equal">
      <formula>"Помилка"</formula>
    </cfRule>
  </conditionalFormatting>
  <conditionalFormatting sqref="F126:N126">
    <cfRule type="cellIs" dxfId="497" priority="52" operator="equal">
      <formula>"Помилка"</formula>
    </cfRule>
  </conditionalFormatting>
  <conditionalFormatting sqref="P10">
    <cfRule type="cellIs" dxfId="496" priority="51" operator="equal">
      <formula>"Помилка"</formula>
    </cfRule>
  </conditionalFormatting>
  <conditionalFormatting sqref="Q10:S10">
    <cfRule type="cellIs" dxfId="495" priority="50" operator="equal">
      <formula>"Помилка"</formula>
    </cfRule>
  </conditionalFormatting>
  <conditionalFormatting sqref="T10">
    <cfRule type="cellIs" dxfId="494" priority="49" operator="equal">
      <formula>"Помилка"</formula>
    </cfRule>
  </conditionalFormatting>
  <conditionalFormatting sqref="P11">
    <cfRule type="cellIs" dxfId="493" priority="48" operator="equal">
      <formula>"Помилка"</formula>
    </cfRule>
  </conditionalFormatting>
  <conditionalFormatting sqref="Q11:S11">
    <cfRule type="cellIs" dxfId="492" priority="47" operator="equal">
      <formula>"Помилка"</formula>
    </cfRule>
  </conditionalFormatting>
  <conditionalFormatting sqref="T11">
    <cfRule type="cellIs" dxfId="491" priority="46" operator="equal">
      <formula>"Помилка"</formula>
    </cfRule>
  </conditionalFormatting>
  <conditionalFormatting sqref="P13:P15">
    <cfRule type="cellIs" dxfId="490" priority="45" operator="equal">
      <formula>"Помилка"</formula>
    </cfRule>
  </conditionalFormatting>
  <conditionalFormatting sqref="Q13:S15">
    <cfRule type="cellIs" dxfId="489" priority="44" operator="equal">
      <formula>"Помилка"</formula>
    </cfRule>
  </conditionalFormatting>
  <conditionalFormatting sqref="T13:T15">
    <cfRule type="cellIs" dxfId="488" priority="43" operator="equal">
      <formula>"Помилка"</formula>
    </cfRule>
  </conditionalFormatting>
  <conditionalFormatting sqref="P17:P27">
    <cfRule type="cellIs" dxfId="487" priority="42" operator="equal">
      <formula>"Помилка"</formula>
    </cfRule>
  </conditionalFormatting>
  <conditionalFormatting sqref="Q17:S27">
    <cfRule type="cellIs" dxfId="486" priority="41" operator="equal">
      <formula>"Помилка"</formula>
    </cfRule>
  </conditionalFormatting>
  <conditionalFormatting sqref="T17:T27">
    <cfRule type="cellIs" dxfId="485" priority="40" operator="equal">
      <formula>"Помилка"</formula>
    </cfRule>
  </conditionalFormatting>
  <conditionalFormatting sqref="P29:P32">
    <cfRule type="cellIs" dxfId="484" priority="39" operator="equal">
      <formula>"Помилка"</formula>
    </cfRule>
  </conditionalFormatting>
  <conditionalFormatting sqref="Q29:S32">
    <cfRule type="cellIs" dxfId="483" priority="38" operator="equal">
      <formula>"Помилка"</formula>
    </cfRule>
  </conditionalFormatting>
  <conditionalFormatting sqref="T29:T32">
    <cfRule type="cellIs" dxfId="482" priority="37" operator="equal">
      <formula>"Помилка"</formula>
    </cfRule>
  </conditionalFormatting>
  <conditionalFormatting sqref="P34:P35">
    <cfRule type="cellIs" dxfId="481" priority="36" operator="equal">
      <formula>"Помилка"</formula>
    </cfRule>
  </conditionalFormatting>
  <conditionalFormatting sqref="Q34:S35">
    <cfRule type="cellIs" dxfId="480" priority="35" operator="equal">
      <formula>"Помилка"</formula>
    </cfRule>
  </conditionalFormatting>
  <conditionalFormatting sqref="T34:T35">
    <cfRule type="cellIs" dxfId="479" priority="34" operator="equal">
      <formula>"Помилка"</formula>
    </cfRule>
  </conditionalFormatting>
  <conditionalFormatting sqref="P37:P39">
    <cfRule type="cellIs" dxfId="478" priority="33" operator="equal">
      <formula>"Помилка"</formula>
    </cfRule>
  </conditionalFormatting>
  <conditionalFormatting sqref="Q37:S39">
    <cfRule type="cellIs" dxfId="477" priority="32" operator="equal">
      <formula>"Помилка"</formula>
    </cfRule>
  </conditionalFormatting>
  <conditionalFormatting sqref="T37:T39">
    <cfRule type="cellIs" dxfId="476" priority="31" operator="equal">
      <formula>"Помилка"</formula>
    </cfRule>
  </conditionalFormatting>
  <conditionalFormatting sqref="P41:P51">
    <cfRule type="cellIs" dxfId="475" priority="30" operator="equal">
      <formula>"Помилка"</formula>
    </cfRule>
  </conditionalFormatting>
  <conditionalFormatting sqref="Q41:S51">
    <cfRule type="cellIs" dxfId="474" priority="29" operator="equal">
      <formula>"Помилка"</formula>
    </cfRule>
  </conditionalFormatting>
  <conditionalFormatting sqref="T41:T51">
    <cfRule type="cellIs" dxfId="473" priority="28" operator="equal">
      <formula>"Помилка"</formula>
    </cfRule>
  </conditionalFormatting>
  <conditionalFormatting sqref="P53:P56">
    <cfRule type="cellIs" dxfId="472" priority="27" operator="equal">
      <formula>"Помилка"</formula>
    </cfRule>
  </conditionalFormatting>
  <conditionalFormatting sqref="Q53:S56">
    <cfRule type="cellIs" dxfId="471" priority="26" operator="equal">
      <formula>"Помилка"</formula>
    </cfRule>
  </conditionalFormatting>
  <conditionalFormatting sqref="T53:T56">
    <cfRule type="cellIs" dxfId="470" priority="25" operator="equal">
      <formula>"Помилка"</formula>
    </cfRule>
  </conditionalFormatting>
  <conditionalFormatting sqref="P58:P59">
    <cfRule type="cellIs" dxfId="469" priority="24" operator="equal">
      <formula>"Помилка"</formula>
    </cfRule>
  </conditionalFormatting>
  <conditionalFormatting sqref="Q58:S59">
    <cfRule type="cellIs" dxfId="468" priority="23" operator="equal">
      <formula>"Помилка"</formula>
    </cfRule>
  </conditionalFormatting>
  <conditionalFormatting sqref="T58:T59">
    <cfRule type="cellIs" dxfId="467" priority="22" operator="equal">
      <formula>"Помилка"</formula>
    </cfRule>
  </conditionalFormatting>
  <conditionalFormatting sqref="P61:P63">
    <cfRule type="cellIs" dxfId="466" priority="21" operator="equal">
      <formula>"Помилка"</formula>
    </cfRule>
  </conditionalFormatting>
  <conditionalFormatting sqref="Q61:S63">
    <cfRule type="cellIs" dxfId="465" priority="20" operator="equal">
      <formula>"Помилка"</formula>
    </cfRule>
  </conditionalFormatting>
  <conditionalFormatting sqref="T61:T63">
    <cfRule type="cellIs" dxfId="464" priority="19" operator="equal">
      <formula>"Помилка"</formula>
    </cfRule>
  </conditionalFormatting>
  <conditionalFormatting sqref="P65:P75">
    <cfRule type="cellIs" dxfId="463" priority="18" operator="equal">
      <formula>"Помилка"</formula>
    </cfRule>
  </conditionalFormatting>
  <conditionalFormatting sqref="Q65:S75">
    <cfRule type="cellIs" dxfId="462" priority="17" operator="equal">
      <formula>"Помилка"</formula>
    </cfRule>
  </conditionalFormatting>
  <conditionalFormatting sqref="T65:T75">
    <cfRule type="cellIs" dxfId="461" priority="16" operator="equal">
      <formula>"Помилка"</formula>
    </cfRule>
  </conditionalFormatting>
  <conditionalFormatting sqref="P77:P80">
    <cfRule type="cellIs" dxfId="460" priority="15" operator="equal">
      <formula>"Помилка"</formula>
    </cfRule>
  </conditionalFormatting>
  <conditionalFormatting sqref="Q77:S80">
    <cfRule type="cellIs" dxfId="459" priority="14" operator="equal">
      <formula>"Помилка"</formula>
    </cfRule>
  </conditionalFormatting>
  <conditionalFormatting sqref="T77:T80">
    <cfRule type="cellIs" dxfId="458" priority="13" operator="equal">
      <formula>"Помилка"</formula>
    </cfRule>
  </conditionalFormatting>
  <conditionalFormatting sqref="P82:P83">
    <cfRule type="cellIs" dxfId="457" priority="12" operator="equal">
      <formula>"Помилка"</formula>
    </cfRule>
  </conditionalFormatting>
  <conditionalFormatting sqref="Q82:S83">
    <cfRule type="cellIs" dxfId="456" priority="11" operator="equal">
      <formula>"Помилка"</formula>
    </cfRule>
  </conditionalFormatting>
  <conditionalFormatting sqref="T82:T83">
    <cfRule type="cellIs" dxfId="455" priority="10" operator="equal">
      <formula>"Помилка"</formula>
    </cfRule>
  </conditionalFormatting>
  <conditionalFormatting sqref="P85:P87">
    <cfRule type="cellIs" dxfId="454" priority="9" operator="equal">
      <formula>"Помилка"</formula>
    </cfRule>
  </conditionalFormatting>
  <conditionalFormatting sqref="Q85:S87">
    <cfRule type="cellIs" dxfId="453" priority="8" operator="equal">
      <formula>"Помилка"</formula>
    </cfRule>
  </conditionalFormatting>
  <conditionalFormatting sqref="T85:T87">
    <cfRule type="cellIs" dxfId="452" priority="7" operator="equal">
      <formula>"Помилка"</formula>
    </cfRule>
  </conditionalFormatting>
  <conditionalFormatting sqref="P89:P99">
    <cfRule type="cellIs" dxfId="451" priority="6" operator="equal">
      <formula>"Помилка"</formula>
    </cfRule>
  </conditionalFormatting>
  <conditionalFormatting sqref="Q89:S99">
    <cfRule type="cellIs" dxfId="450" priority="5" operator="equal">
      <formula>"Помилка"</formula>
    </cfRule>
  </conditionalFormatting>
  <conditionalFormatting sqref="T89:T99">
    <cfRule type="cellIs" dxfId="449" priority="4" operator="equal">
      <formula>"Помилка"</formula>
    </cfRule>
  </conditionalFormatting>
  <conditionalFormatting sqref="P101:P104">
    <cfRule type="cellIs" dxfId="448" priority="3" operator="equal">
      <formula>"Помилка"</formula>
    </cfRule>
  </conditionalFormatting>
  <conditionalFormatting sqref="Q101:S104">
    <cfRule type="cellIs" dxfId="447" priority="2" operator="equal">
      <formula>"Помилка"</formula>
    </cfRule>
  </conditionalFormatting>
  <conditionalFormatting sqref="T101:T104">
    <cfRule type="cellIs" dxfId="446" priority="1" operator="equal">
      <formula>"Помилка"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08"/>
  <sheetViews>
    <sheetView topLeftCell="B2" workbookViewId="0">
      <selection activeCell="E10" sqref="E10"/>
    </sheetView>
  </sheetViews>
  <sheetFormatPr defaultRowHeight="15" x14ac:dyDescent="0.25"/>
  <cols>
    <col min="1" max="1" width="9.28515625" style="36" hidden="1" customWidth="1"/>
    <col min="2" max="2" width="42.85546875" style="11" customWidth="1"/>
    <col min="3" max="3" width="8.5703125" style="21" customWidth="1"/>
    <col min="4" max="4" width="13.5703125" style="1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977</v>
      </c>
      <c r="F1" s="126" t="s">
        <v>962</v>
      </c>
      <c r="G1" s="126" t="s">
        <v>963</v>
      </c>
      <c r="H1" s="126" t="s">
        <v>964</v>
      </c>
      <c r="I1" s="126" t="s">
        <v>1104</v>
      </c>
      <c r="J1" s="126" t="s">
        <v>1105</v>
      </c>
      <c r="K1" s="126" t="s">
        <v>1106</v>
      </c>
      <c r="L1" s="126" t="s">
        <v>1100</v>
      </c>
      <c r="M1" s="126" t="s">
        <v>972</v>
      </c>
      <c r="N1" s="126" t="s">
        <v>973</v>
      </c>
      <c r="O1" s="126" t="s">
        <v>1099</v>
      </c>
      <c r="P1" s="126" t="s">
        <v>974</v>
      </c>
      <c r="Q1" s="126" t="s">
        <v>1098</v>
      </c>
      <c r="R1" s="126" t="s">
        <v>975</v>
      </c>
      <c r="S1" s="126" t="s">
        <v>957</v>
      </c>
      <c r="T1" s="126" t="s">
        <v>958</v>
      </c>
      <c r="U1" s="126" t="s">
        <v>959</v>
      </c>
      <c r="V1" s="126" t="s">
        <v>1107</v>
      </c>
      <c r="W1" s="126" t="s">
        <v>1108</v>
      </c>
      <c r="X1" s="126" t="s">
        <v>1109</v>
      </c>
      <c r="Y1" s="126" t="s">
        <v>1103</v>
      </c>
      <c r="Z1" s="126" t="s">
        <v>976</v>
      </c>
      <c r="AA1" s="126" t="s">
        <v>1102</v>
      </c>
    </row>
    <row r="2" spans="1:40" s="49" customFormat="1" ht="18.75" customHeight="1" x14ac:dyDescent="0.25">
      <c r="A2" s="128"/>
      <c r="B2" s="84" t="s">
        <v>493</v>
      </c>
      <c r="C2" s="85" t="s">
        <v>492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40" s="24" customFormat="1" ht="17.25" customHeight="1" x14ac:dyDescent="0.2">
      <c r="B3" s="141" t="s">
        <v>14</v>
      </c>
      <c r="C3" s="141" t="s">
        <v>652</v>
      </c>
      <c r="D3" s="141" t="s">
        <v>207</v>
      </c>
      <c r="E3" s="97" t="s">
        <v>353</v>
      </c>
      <c r="F3" s="98"/>
      <c r="G3" s="98"/>
      <c r="H3" s="98"/>
      <c r="I3" s="98"/>
      <c r="J3" s="98"/>
      <c r="K3" s="98"/>
      <c r="L3" s="99"/>
      <c r="M3" s="97" t="s">
        <v>354</v>
      </c>
      <c r="N3" s="98"/>
      <c r="O3" s="99"/>
      <c r="P3" s="57" t="s">
        <v>1178</v>
      </c>
      <c r="Q3" s="57" t="s">
        <v>1160</v>
      </c>
      <c r="R3" s="97" t="s">
        <v>612</v>
      </c>
      <c r="S3" s="98"/>
      <c r="T3" s="98"/>
      <c r="U3" s="98"/>
      <c r="V3" s="98"/>
      <c r="W3" s="98"/>
      <c r="X3" s="98"/>
      <c r="Y3" s="99"/>
      <c r="Z3" s="57" t="s">
        <v>1178</v>
      </c>
      <c r="AA3" s="57" t="s">
        <v>1160</v>
      </c>
    </row>
    <row r="4" spans="1:40" s="24" customFormat="1" ht="15" customHeight="1" x14ac:dyDescent="0.25">
      <c r="B4" s="58"/>
      <c r="C4" s="60" t="s">
        <v>653</v>
      </c>
      <c r="D4" s="58"/>
      <c r="E4" s="57" t="s">
        <v>18</v>
      </c>
      <c r="F4" s="97" t="s">
        <v>351</v>
      </c>
      <c r="G4" s="98"/>
      <c r="H4" s="98"/>
      <c r="I4" s="98"/>
      <c r="J4" s="98"/>
      <c r="K4" s="98"/>
      <c r="L4" s="99"/>
      <c r="M4" s="57" t="s">
        <v>18</v>
      </c>
      <c r="N4" s="97" t="s">
        <v>351</v>
      </c>
      <c r="O4" s="99"/>
      <c r="P4" s="58" t="s">
        <v>1179</v>
      </c>
      <c r="Q4" s="58" t="s">
        <v>1185</v>
      </c>
      <c r="R4" s="57" t="s">
        <v>18</v>
      </c>
      <c r="S4" s="97" t="s">
        <v>351</v>
      </c>
      <c r="T4" s="98"/>
      <c r="U4" s="98"/>
      <c r="V4" s="98"/>
      <c r="W4" s="98"/>
      <c r="X4" s="98"/>
      <c r="Y4" s="99"/>
      <c r="Z4" s="58" t="s">
        <v>1179</v>
      </c>
      <c r="AA4" s="58" t="s">
        <v>1185</v>
      </c>
    </row>
    <row r="5" spans="1:40" s="24" customFormat="1" ht="82.5" customHeight="1" x14ac:dyDescent="0.25">
      <c r="B5" s="149"/>
      <c r="C5" s="149"/>
      <c r="D5" s="149"/>
      <c r="E5" s="96"/>
      <c r="F5" s="148" t="s">
        <v>22</v>
      </c>
      <c r="G5" s="148" t="s">
        <v>23</v>
      </c>
      <c r="H5" s="148" t="s">
        <v>26</v>
      </c>
      <c r="I5" s="148" t="s">
        <v>343</v>
      </c>
      <c r="J5" s="148" t="s">
        <v>344</v>
      </c>
      <c r="K5" s="148" t="s">
        <v>345</v>
      </c>
      <c r="L5" s="143" t="s">
        <v>356</v>
      </c>
      <c r="M5" s="96"/>
      <c r="N5" s="148" t="s">
        <v>357</v>
      </c>
      <c r="O5" s="143" t="s">
        <v>358</v>
      </c>
      <c r="P5" s="186" t="s">
        <v>1254</v>
      </c>
      <c r="Q5" s="137"/>
      <c r="R5" s="96"/>
      <c r="S5" s="148" t="s">
        <v>22</v>
      </c>
      <c r="T5" s="148" t="s">
        <v>23</v>
      </c>
      <c r="U5" s="148" t="s">
        <v>26</v>
      </c>
      <c r="V5" s="148" t="s">
        <v>343</v>
      </c>
      <c r="W5" s="148" t="s">
        <v>344</v>
      </c>
      <c r="X5" s="148" t="s">
        <v>345</v>
      </c>
      <c r="Y5" s="143" t="s">
        <v>358</v>
      </c>
      <c r="Z5" s="186" t="s">
        <v>1255</v>
      </c>
      <c r="AA5" s="137"/>
    </row>
    <row r="6" spans="1:40" s="24" customFormat="1" ht="13.5" hidden="1" customHeight="1" x14ac:dyDescent="0.25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3"/>
      <c r="M6" s="112"/>
      <c r="N6" s="112"/>
      <c r="O6" s="113"/>
      <c r="P6" s="112"/>
      <c r="Q6" s="112"/>
      <c r="R6" s="112"/>
      <c r="S6" s="112"/>
      <c r="T6" s="112"/>
      <c r="U6" s="112"/>
      <c r="V6" s="112"/>
      <c r="W6" s="112"/>
      <c r="X6" s="112"/>
      <c r="Y6" s="113"/>
      <c r="Z6" s="112"/>
      <c r="AA6" s="112"/>
    </row>
    <row r="7" spans="1:40" s="24" customFormat="1" ht="13.5" hidden="1" customHeight="1" x14ac:dyDescent="0.25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112"/>
      <c r="N7" s="112"/>
      <c r="O7" s="113"/>
      <c r="P7" s="112"/>
      <c r="Q7" s="112"/>
      <c r="R7" s="112"/>
      <c r="S7" s="112"/>
      <c r="T7" s="112"/>
      <c r="U7" s="112"/>
      <c r="V7" s="112"/>
      <c r="W7" s="112"/>
      <c r="X7" s="112"/>
      <c r="Y7" s="113"/>
      <c r="Z7" s="112"/>
      <c r="AA7" s="112"/>
    </row>
    <row r="8" spans="1:40" s="24" customFormat="1" ht="13.5" hidden="1" customHeight="1" x14ac:dyDescent="0.25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3"/>
      <c r="M8" s="112"/>
      <c r="N8" s="112"/>
      <c r="O8" s="113"/>
      <c r="P8" s="112"/>
      <c r="Q8" s="112"/>
      <c r="R8" s="112"/>
      <c r="S8" s="112"/>
      <c r="T8" s="112"/>
      <c r="U8" s="112"/>
      <c r="V8" s="112"/>
      <c r="W8" s="112"/>
      <c r="X8" s="112"/>
      <c r="Y8" s="113"/>
      <c r="Z8" s="112"/>
      <c r="AA8" s="112"/>
    </row>
    <row r="9" spans="1:40" s="24" customFormat="1" ht="15" customHeight="1" x14ac:dyDescent="0.25">
      <c r="B9" s="37" t="s">
        <v>28</v>
      </c>
      <c r="C9" s="37" t="s">
        <v>29</v>
      </c>
      <c r="D9" s="37" t="s">
        <v>30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  <c r="Y9" s="37">
        <v>21</v>
      </c>
      <c r="Z9" s="37">
        <v>22</v>
      </c>
      <c r="AA9" s="37">
        <v>23</v>
      </c>
    </row>
    <row r="10" spans="1:40" ht="15" customHeight="1" x14ac:dyDescent="0.25">
      <c r="A10" s="129" t="s">
        <v>659</v>
      </c>
      <c r="B10" s="176" t="s">
        <v>1241</v>
      </c>
      <c r="C10" s="42" t="s">
        <v>255</v>
      </c>
      <c r="D10" s="41" t="s">
        <v>31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C10" s="205" t="str">
        <f>IF(E10&gt;=F10,"Вірно","Помилка")</f>
        <v>Вірно</v>
      </c>
      <c r="AD10" s="205" t="str">
        <f>IF(E10&gt;=G10,"Вірно","Помилка")</f>
        <v>Вірно</v>
      </c>
      <c r="AE10" s="205" t="str">
        <f>IF(E10=H10+I10+J10+K10,"Вірно","Помилка")</f>
        <v>Вірно</v>
      </c>
      <c r="AF10" s="205" t="str">
        <f>IF(E10&gt;=L10,"Вірно","Помилка")</f>
        <v>Вірно</v>
      </c>
      <c r="AG10" s="205" t="str">
        <f>IF(M10&gt;=N10,"Вірно","Помилка")</f>
        <v>Вірно</v>
      </c>
      <c r="AH10" s="205" t="str">
        <f>IF(M10&gt;=O10,"Вірно","Помилка")</f>
        <v>Вірно</v>
      </c>
      <c r="AI10" s="205" t="str">
        <f>IF(P10&gt;=Q10,"Вірно","Помилка")</f>
        <v>Вірно</v>
      </c>
      <c r="AJ10" s="205" t="str">
        <f>IF(R10&gt;=S10,"Вірно","Помилка")</f>
        <v>Вірно</v>
      </c>
      <c r="AK10" s="205" t="str">
        <f>IF(R10&gt;=T10,"Вірно","Помилка")</f>
        <v>Вірно</v>
      </c>
      <c r="AL10" s="205" t="str">
        <f>IF(R10=U10+V10+W10+X10,"Вірно","Помилка")</f>
        <v>Вірно</v>
      </c>
      <c r="AM10" s="205" t="str">
        <f>IF(R10&gt;=Y10,"Вірно","Помилка")</f>
        <v>Вірно</v>
      </c>
      <c r="AN10" s="205" t="str">
        <f>IF(Z10&gt;=AA10,"Вірно","Помилка")</f>
        <v>Вірно</v>
      </c>
    </row>
    <row r="11" spans="1:40" ht="15" customHeight="1" x14ac:dyDescent="0.25">
      <c r="A11" s="129" t="s">
        <v>660</v>
      </c>
      <c r="B11" s="41" t="s">
        <v>568</v>
      </c>
      <c r="C11" s="42" t="s">
        <v>256</v>
      </c>
      <c r="D11" s="41" t="s">
        <v>34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C11" s="205" t="str">
        <f>IF(E11&gt;=F11,"Вірно","Помилка")</f>
        <v>Вірно</v>
      </c>
      <c r="AD11" s="205" t="str">
        <f>IF(E11&gt;=G11,"Вірно","Помилка")</f>
        <v>Вірно</v>
      </c>
      <c r="AE11" s="205" t="str">
        <f>IF(E11=H11+I11+J11+K11,"Вірно","Помилка")</f>
        <v>Вірно</v>
      </c>
      <c r="AF11" s="205" t="str">
        <f>IF(E11&gt;=L11,"Вірно","Помилка")</f>
        <v>Вірно</v>
      </c>
      <c r="AG11" s="205" t="str">
        <f>IF(M11&gt;=N11,"Вірно","Помилка")</f>
        <v>Вірно</v>
      </c>
      <c r="AH11" s="205" t="str">
        <f>IF(M11&gt;=O11,"Вірно","Помилка")</f>
        <v>Вірно</v>
      </c>
      <c r="AI11" s="205" t="str">
        <f>IF(P11&gt;=Q11,"Вірно","Помилка")</f>
        <v>Вірно</v>
      </c>
      <c r="AJ11" s="205" t="str">
        <f>IF(R11&gt;=S11,"Вірно","Помилка")</f>
        <v>Вірно</v>
      </c>
      <c r="AK11" s="205" t="str">
        <f>IF(R11&gt;=T11,"Вірно","Помилка")</f>
        <v>Вірно</v>
      </c>
      <c r="AL11" s="205" t="str">
        <f>IF(R11=U11+V11+W11+X11,"Вірно","Помилка")</f>
        <v>Вірно</v>
      </c>
      <c r="AM11" s="205" t="str">
        <f>IF(R11&gt;=Y11,"Вірно","Помилка")</f>
        <v>Вірно</v>
      </c>
      <c r="AN11" s="205" t="str">
        <f>IF(Z11&gt;=AA11,"Вірно","Помилка")</f>
        <v>Вірно</v>
      </c>
    </row>
    <row r="12" spans="1:40" ht="15" customHeight="1" x14ac:dyDescent="0.25">
      <c r="A12" s="115"/>
      <c r="B12" s="70" t="s">
        <v>217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2"/>
    </row>
    <row r="13" spans="1:40" ht="15" customHeight="1" x14ac:dyDescent="0.25">
      <c r="A13" s="129" t="s">
        <v>661</v>
      </c>
      <c r="B13" s="40" t="s">
        <v>332</v>
      </c>
      <c r="C13" s="27" t="s">
        <v>257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C13" s="205" t="str">
        <f t="shared" ref="AC13:AC15" si="0">IF(E13&gt;=F13,"Вірно","Помилка")</f>
        <v>Вірно</v>
      </c>
      <c r="AD13" s="205" t="str">
        <f t="shared" ref="AD13:AD15" si="1">IF(E13&gt;=G13,"Вірно","Помилка")</f>
        <v>Вірно</v>
      </c>
      <c r="AE13" s="205" t="str">
        <f t="shared" ref="AE13:AE15" si="2">IF(E13=H13+I13+J13+K13,"Вірно","Помилка")</f>
        <v>Вірно</v>
      </c>
      <c r="AF13" s="205" t="str">
        <f t="shared" ref="AF13:AF15" si="3">IF(E13&gt;=L13,"Вірно","Помилка")</f>
        <v>Вірно</v>
      </c>
      <c r="AG13" s="205" t="str">
        <f t="shared" ref="AG13:AG15" si="4">IF(M13&gt;=N13,"Вірно","Помилка")</f>
        <v>Вірно</v>
      </c>
      <c r="AH13" s="205" t="str">
        <f t="shared" ref="AH13:AH15" si="5">IF(M13&gt;=O13,"Вірно","Помилка")</f>
        <v>Вірно</v>
      </c>
      <c r="AI13" s="205" t="str">
        <f t="shared" ref="AI13:AI15" si="6">IF(P13&gt;=Q13,"Вірно","Помилка")</f>
        <v>Вірно</v>
      </c>
      <c r="AJ13" s="205" t="str">
        <f t="shared" ref="AJ13:AJ15" si="7">IF(R13&gt;=S13,"Вірно","Помилка")</f>
        <v>Вірно</v>
      </c>
      <c r="AK13" s="205" t="str">
        <f t="shared" ref="AK13:AK15" si="8">IF(R13&gt;=T13,"Вірно","Помилка")</f>
        <v>Вірно</v>
      </c>
      <c r="AL13" s="205" t="str">
        <f t="shared" ref="AL13:AL15" si="9">IF(R13=U13+V13+W13+X13,"Вірно","Помилка")</f>
        <v>Вірно</v>
      </c>
      <c r="AM13" s="205" t="str">
        <f t="shared" ref="AM13:AM15" si="10">IF(R13&gt;=Y13,"Вірно","Помилка")</f>
        <v>Вірно</v>
      </c>
      <c r="AN13" s="205" t="str">
        <f t="shared" ref="AN13:AN15" si="11">IF(Z13&gt;=AA13,"Вірно","Помилка")</f>
        <v>Вірно</v>
      </c>
    </row>
    <row r="14" spans="1:40" ht="22.5" x14ac:dyDescent="0.25">
      <c r="A14" s="161" t="s">
        <v>831</v>
      </c>
      <c r="B14" s="40" t="s">
        <v>333</v>
      </c>
      <c r="C14" s="27" t="s">
        <v>258</v>
      </c>
      <c r="D14" s="39" t="s">
        <v>45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C14" s="205" t="str">
        <f t="shared" si="0"/>
        <v>Вірно</v>
      </c>
      <c r="AD14" s="205" t="str">
        <f t="shared" si="1"/>
        <v>Вірно</v>
      </c>
      <c r="AE14" s="205" t="str">
        <f t="shared" si="2"/>
        <v>Вірно</v>
      </c>
      <c r="AF14" s="205" t="str">
        <f t="shared" si="3"/>
        <v>Вірно</v>
      </c>
      <c r="AG14" s="205" t="str">
        <f t="shared" si="4"/>
        <v>Вірно</v>
      </c>
      <c r="AH14" s="205" t="str">
        <f t="shared" si="5"/>
        <v>Вірно</v>
      </c>
      <c r="AI14" s="205" t="str">
        <f t="shared" si="6"/>
        <v>Вірно</v>
      </c>
      <c r="AJ14" s="205" t="str">
        <f t="shared" si="7"/>
        <v>Вірно</v>
      </c>
      <c r="AK14" s="205" t="str">
        <f t="shared" si="8"/>
        <v>Вірно</v>
      </c>
      <c r="AL14" s="205" t="str">
        <f t="shared" si="9"/>
        <v>Вірно</v>
      </c>
      <c r="AM14" s="205" t="str">
        <f t="shared" si="10"/>
        <v>Вірно</v>
      </c>
      <c r="AN14" s="205" t="str">
        <f t="shared" si="11"/>
        <v>Вірно</v>
      </c>
    </row>
    <row r="15" spans="1:40" x14ac:dyDescent="0.25">
      <c r="A15" s="129" t="s">
        <v>825</v>
      </c>
      <c r="B15" s="41" t="s">
        <v>46</v>
      </c>
      <c r="C15" s="42" t="s">
        <v>273</v>
      </c>
      <c r="D15" s="41" t="s">
        <v>346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C15" s="205" t="str">
        <f t="shared" si="0"/>
        <v>Вірно</v>
      </c>
      <c r="AD15" s="205" t="str">
        <f t="shared" si="1"/>
        <v>Вірно</v>
      </c>
      <c r="AE15" s="205" t="str">
        <f t="shared" si="2"/>
        <v>Вірно</v>
      </c>
      <c r="AF15" s="205" t="str">
        <f t="shared" si="3"/>
        <v>Вірно</v>
      </c>
      <c r="AG15" s="205" t="str">
        <f t="shared" si="4"/>
        <v>Вірно</v>
      </c>
      <c r="AH15" s="205" t="str">
        <f t="shared" si="5"/>
        <v>Вірно</v>
      </c>
      <c r="AI15" s="205" t="str">
        <f t="shared" si="6"/>
        <v>Вірно</v>
      </c>
      <c r="AJ15" s="205" t="str">
        <f t="shared" si="7"/>
        <v>Вірно</v>
      </c>
      <c r="AK15" s="205" t="str">
        <f t="shared" si="8"/>
        <v>Вірно</v>
      </c>
      <c r="AL15" s="205" t="str">
        <f t="shared" si="9"/>
        <v>Вірно</v>
      </c>
      <c r="AM15" s="205" t="str">
        <f t="shared" si="10"/>
        <v>Вірно</v>
      </c>
      <c r="AN15" s="205" t="str">
        <f t="shared" si="11"/>
        <v>Вірно</v>
      </c>
    </row>
    <row r="16" spans="1:40" ht="15" customHeight="1" x14ac:dyDescent="0.25">
      <c r="A16" s="115"/>
      <c r="B16" s="70" t="s">
        <v>629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2"/>
    </row>
    <row r="17" spans="1:40" ht="15" customHeight="1" x14ac:dyDescent="0.25">
      <c r="A17" s="115" t="s">
        <v>829</v>
      </c>
      <c r="B17" s="40" t="s">
        <v>52</v>
      </c>
      <c r="C17" s="27" t="s">
        <v>276</v>
      </c>
      <c r="D17" s="39" t="s">
        <v>334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C17" s="205" t="str">
        <f t="shared" ref="AC17:AC27" si="12">IF(E17&gt;=F17,"Вірно","Помилка")</f>
        <v>Вірно</v>
      </c>
      <c r="AD17" s="205" t="str">
        <f t="shared" ref="AD17:AD27" si="13">IF(E17&gt;=G17,"Вірно","Помилка")</f>
        <v>Вірно</v>
      </c>
      <c r="AE17" s="205" t="str">
        <f t="shared" ref="AE17:AE27" si="14">IF(E17=H17+I17+J17+K17,"Вірно","Помилка")</f>
        <v>Вірно</v>
      </c>
      <c r="AF17" s="205" t="str">
        <f t="shared" ref="AF17:AF27" si="15">IF(E17&gt;=L17,"Вірно","Помилка")</f>
        <v>Вірно</v>
      </c>
      <c r="AG17" s="205" t="str">
        <f t="shared" ref="AG17:AG27" si="16">IF(M17&gt;=N17,"Вірно","Помилка")</f>
        <v>Вірно</v>
      </c>
      <c r="AH17" s="205" t="str">
        <f t="shared" ref="AH17:AH27" si="17">IF(M17&gt;=O17,"Вірно","Помилка")</f>
        <v>Вірно</v>
      </c>
      <c r="AI17" s="205" t="str">
        <f t="shared" ref="AI17:AI27" si="18">IF(P17&gt;=Q17,"Вірно","Помилка")</f>
        <v>Вірно</v>
      </c>
      <c r="AJ17" s="205" t="str">
        <f t="shared" ref="AJ17:AJ27" si="19">IF(R17&gt;=S17,"Вірно","Помилка")</f>
        <v>Вірно</v>
      </c>
      <c r="AK17" s="205" t="str">
        <f t="shared" ref="AK17:AK27" si="20">IF(R17&gt;=T17,"Вірно","Помилка")</f>
        <v>Вірно</v>
      </c>
      <c r="AL17" s="205" t="str">
        <f t="shared" ref="AL17:AL27" si="21">IF(R17=U17+V17+W17+X17,"Вірно","Помилка")</f>
        <v>Вірно</v>
      </c>
      <c r="AM17" s="205" t="str">
        <f t="shared" ref="AM17:AM27" si="22">IF(R17&gt;=Y17,"Вірно","Помилка")</f>
        <v>Вірно</v>
      </c>
      <c r="AN17" s="205" t="str">
        <f t="shared" ref="AN17:AN27" si="23">IF(Z17&gt;=AA17,"Вірно","Помилка")</f>
        <v>Вірно</v>
      </c>
    </row>
    <row r="18" spans="1:40" x14ac:dyDescent="0.25">
      <c r="A18" s="115" t="s">
        <v>830</v>
      </c>
      <c r="B18" s="40" t="s">
        <v>54</v>
      </c>
      <c r="C18" s="27" t="s">
        <v>277</v>
      </c>
      <c r="D18" s="39" t="s">
        <v>335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C18" s="205" t="str">
        <f t="shared" si="12"/>
        <v>Вірно</v>
      </c>
      <c r="AD18" s="205" t="str">
        <f t="shared" si="13"/>
        <v>Вірно</v>
      </c>
      <c r="AE18" s="205" t="str">
        <f t="shared" si="14"/>
        <v>Вірно</v>
      </c>
      <c r="AF18" s="205" t="str">
        <f t="shared" si="15"/>
        <v>Вірно</v>
      </c>
      <c r="AG18" s="205" t="str">
        <f t="shared" si="16"/>
        <v>Вірно</v>
      </c>
      <c r="AH18" s="205" t="str">
        <f t="shared" si="17"/>
        <v>Вірно</v>
      </c>
      <c r="AI18" s="205" t="str">
        <f t="shared" si="18"/>
        <v>Вірно</v>
      </c>
      <c r="AJ18" s="205" t="str">
        <f t="shared" si="19"/>
        <v>Вірно</v>
      </c>
      <c r="AK18" s="205" t="str">
        <f t="shared" si="20"/>
        <v>Вірно</v>
      </c>
      <c r="AL18" s="205" t="str">
        <f t="shared" si="21"/>
        <v>Вірно</v>
      </c>
      <c r="AM18" s="205" t="str">
        <f t="shared" si="22"/>
        <v>Вірно</v>
      </c>
      <c r="AN18" s="205" t="str">
        <f t="shared" si="23"/>
        <v>Вірно</v>
      </c>
    </row>
    <row r="19" spans="1:40" ht="15" customHeight="1" x14ac:dyDescent="0.25">
      <c r="A19" s="129" t="s">
        <v>780</v>
      </c>
      <c r="B19" s="41" t="s">
        <v>595</v>
      </c>
      <c r="C19" s="42" t="s">
        <v>275</v>
      </c>
      <c r="D19" s="41" t="s">
        <v>133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C19" s="205" t="str">
        <f t="shared" si="12"/>
        <v>Вірно</v>
      </c>
      <c r="AD19" s="205" t="str">
        <f t="shared" si="13"/>
        <v>Вірно</v>
      </c>
      <c r="AE19" s="205" t="str">
        <f t="shared" si="14"/>
        <v>Вірно</v>
      </c>
      <c r="AF19" s="205" t="str">
        <f t="shared" si="15"/>
        <v>Вірно</v>
      </c>
      <c r="AG19" s="205" t="str">
        <f t="shared" si="16"/>
        <v>Вірно</v>
      </c>
      <c r="AH19" s="205" t="str">
        <f t="shared" si="17"/>
        <v>Вірно</v>
      </c>
      <c r="AI19" s="205" t="str">
        <f t="shared" si="18"/>
        <v>Вірно</v>
      </c>
      <c r="AJ19" s="205" t="str">
        <f t="shared" si="19"/>
        <v>Вірно</v>
      </c>
      <c r="AK19" s="205" t="str">
        <f t="shared" si="20"/>
        <v>Вірно</v>
      </c>
      <c r="AL19" s="205" t="str">
        <f t="shared" si="21"/>
        <v>Вірно</v>
      </c>
      <c r="AM19" s="205" t="str">
        <f t="shared" si="22"/>
        <v>Вірно</v>
      </c>
      <c r="AN19" s="205" t="str">
        <f t="shared" si="23"/>
        <v>Вірно</v>
      </c>
    </row>
    <row r="20" spans="1:40" x14ac:dyDescent="0.25">
      <c r="A20" s="115" t="s">
        <v>781</v>
      </c>
      <c r="B20" s="40" t="s">
        <v>336</v>
      </c>
      <c r="C20" s="27" t="s">
        <v>301</v>
      </c>
      <c r="D20" s="39" t="s">
        <v>135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C20" s="205" t="str">
        <f t="shared" si="12"/>
        <v>Вірно</v>
      </c>
      <c r="AD20" s="205" t="str">
        <f t="shared" si="13"/>
        <v>Вірно</v>
      </c>
      <c r="AE20" s="205" t="str">
        <f t="shared" si="14"/>
        <v>Вірно</v>
      </c>
      <c r="AF20" s="205" t="str">
        <f t="shared" si="15"/>
        <v>Вірно</v>
      </c>
      <c r="AG20" s="205" t="str">
        <f t="shared" si="16"/>
        <v>Вірно</v>
      </c>
      <c r="AH20" s="205" t="str">
        <f t="shared" si="17"/>
        <v>Вірно</v>
      </c>
      <c r="AI20" s="205" t="str">
        <f t="shared" si="18"/>
        <v>Вірно</v>
      </c>
      <c r="AJ20" s="205" t="str">
        <f t="shared" si="19"/>
        <v>Вірно</v>
      </c>
      <c r="AK20" s="205" t="str">
        <f t="shared" si="20"/>
        <v>Вірно</v>
      </c>
      <c r="AL20" s="205" t="str">
        <f t="shared" si="21"/>
        <v>Вірно</v>
      </c>
      <c r="AM20" s="205" t="str">
        <f t="shared" si="22"/>
        <v>Вірно</v>
      </c>
      <c r="AN20" s="205" t="str">
        <f t="shared" si="23"/>
        <v>Вірно</v>
      </c>
    </row>
    <row r="21" spans="1:40" x14ac:dyDescent="0.25">
      <c r="A21" s="129" t="s">
        <v>784</v>
      </c>
      <c r="B21" s="41" t="s">
        <v>238</v>
      </c>
      <c r="C21" s="42" t="s">
        <v>274</v>
      </c>
      <c r="D21" s="41" t="s">
        <v>139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C21" s="205" t="str">
        <f t="shared" si="12"/>
        <v>Вірно</v>
      </c>
      <c r="AD21" s="205" t="str">
        <f t="shared" si="13"/>
        <v>Вірно</v>
      </c>
      <c r="AE21" s="205" t="str">
        <f t="shared" si="14"/>
        <v>Вірно</v>
      </c>
      <c r="AF21" s="205" t="str">
        <f t="shared" si="15"/>
        <v>Вірно</v>
      </c>
      <c r="AG21" s="205" t="str">
        <f t="shared" si="16"/>
        <v>Вірно</v>
      </c>
      <c r="AH21" s="205" t="str">
        <f t="shared" si="17"/>
        <v>Вірно</v>
      </c>
      <c r="AI21" s="205" t="str">
        <f t="shared" si="18"/>
        <v>Вірно</v>
      </c>
      <c r="AJ21" s="205" t="str">
        <f t="shared" si="19"/>
        <v>Вірно</v>
      </c>
      <c r="AK21" s="205" t="str">
        <f t="shared" si="20"/>
        <v>Вірно</v>
      </c>
      <c r="AL21" s="205" t="str">
        <f t="shared" si="21"/>
        <v>Вірно</v>
      </c>
      <c r="AM21" s="205" t="str">
        <f t="shared" si="22"/>
        <v>Вірно</v>
      </c>
      <c r="AN21" s="205" t="str">
        <f t="shared" si="23"/>
        <v>Вірно</v>
      </c>
    </row>
    <row r="22" spans="1:40" x14ac:dyDescent="0.25">
      <c r="A22" s="115" t="s">
        <v>794</v>
      </c>
      <c r="B22" s="40" t="s">
        <v>337</v>
      </c>
      <c r="C22" s="27" t="s">
        <v>317</v>
      </c>
      <c r="D22" s="39" t="s">
        <v>147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C22" s="205" t="str">
        <f t="shared" si="12"/>
        <v>Вірно</v>
      </c>
      <c r="AD22" s="205" t="str">
        <f t="shared" si="13"/>
        <v>Вірно</v>
      </c>
      <c r="AE22" s="205" t="str">
        <f t="shared" si="14"/>
        <v>Вірно</v>
      </c>
      <c r="AF22" s="205" t="str">
        <f t="shared" si="15"/>
        <v>Вірно</v>
      </c>
      <c r="AG22" s="205" t="str">
        <f t="shared" si="16"/>
        <v>Вірно</v>
      </c>
      <c r="AH22" s="205" t="str">
        <f t="shared" si="17"/>
        <v>Вірно</v>
      </c>
      <c r="AI22" s="205" t="str">
        <f t="shared" si="18"/>
        <v>Вірно</v>
      </c>
      <c r="AJ22" s="205" t="str">
        <f t="shared" si="19"/>
        <v>Вірно</v>
      </c>
      <c r="AK22" s="205" t="str">
        <f t="shared" si="20"/>
        <v>Вірно</v>
      </c>
      <c r="AL22" s="205" t="str">
        <f t="shared" si="21"/>
        <v>Вірно</v>
      </c>
      <c r="AM22" s="205" t="str">
        <f t="shared" si="22"/>
        <v>Вірно</v>
      </c>
      <c r="AN22" s="205" t="str">
        <f t="shared" si="23"/>
        <v>Вірно</v>
      </c>
    </row>
    <row r="23" spans="1:40" ht="26.25" customHeight="1" x14ac:dyDescent="0.25">
      <c r="A23" s="129" t="s">
        <v>785</v>
      </c>
      <c r="B23" s="41" t="s">
        <v>567</v>
      </c>
      <c r="C23" s="42" t="s">
        <v>347</v>
      </c>
      <c r="D23" s="41" t="s">
        <v>149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C23" s="205" t="str">
        <f t="shared" si="12"/>
        <v>Вірно</v>
      </c>
      <c r="AD23" s="205" t="str">
        <f t="shared" si="13"/>
        <v>Вірно</v>
      </c>
      <c r="AE23" s="205" t="str">
        <f t="shared" si="14"/>
        <v>Вірно</v>
      </c>
      <c r="AF23" s="205" t="str">
        <f t="shared" si="15"/>
        <v>Вірно</v>
      </c>
      <c r="AG23" s="205" t="str">
        <f t="shared" si="16"/>
        <v>Вірно</v>
      </c>
      <c r="AH23" s="205" t="str">
        <f t="shared" si="17"/>
        <v>Вірно</v>
      </c>
      <c r="AI23" s="205" t="str">
        <f t="shared" si="18"/>
        <v>Вірно</v>
      </c>
      <c r="AJ23" s="205" t="str">
        <f t="shared" si="19"/>
        <v>Вірно</v>
      </c>
      <c r="AK23" s="205" t="str">
        <f t="shared" si="20"/>
        <v>Вірно</v>
      </c>
      <c r="AL23" s="205" t="str">
        <f t="shared" si="21"/>
        <v>Вірно</v>
      </c>
      <c r="AM23" s="205" t="str">
        <f t="shared" si="22"/>
        <v>Вірно</v>
      </c>
      <c r="AN23" s="205" t="str">
        <f t="shared" si="23"/>
        <v>Вірно</v>
      </c>
    </row>
    <row r="24" spans="1:40" ht="15" customHeight="1" x14ac:dyDescent="0.25">
      <c r="A24" s="115" t="s">
        <v>798</v>
      </c>
      <c r="B24" s="40" t="s">
        <v>352</v>
      </c>
      <c r="C24" s="27" t="s">
        <v>532</v>
      </c>
      <c r="D24" s="39" t="s">
        <v>155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C24" s="205" t="str">
        <f t="shared" si="12"/>
        <v>Вірно</v>
      </c>
      <c r="AD24" s="205" t="str">
        <f t="shared" si="13"/>
        <v>Вірно</v>
      </c>
      <c r="AE24" s="205" t="str">
        <f t="shared" si="14"/>
        <v>Вірно</v>
      </c>
      <c r="AF24" s="205" t="str">
        <f t="shared" si="15"/>
        <v>Вірно</v>
      </c>
      <c r="AG24" s="205" t="str">
        <f t="shared" si="16"/>
        <v>Вірно</v>
      </c>
      <c r="AH24" s="205" t="str">
        <f t="shared" si="17"/>
        <v>Вірно</v>
      </c>
      <c r="AI24" s="205" t="str">
        <f t="shared" si="18"/>
        <v>Вірно</v>
      </c>
      <c r="AJ24" s="205" t="str">
        <f t="shared" si="19"/>
        <v>Вірно</v>
      </c>
      <c r="AK24" s="205" t="str">
        <f t="shared" si="20"/>
        <v>Вірно</v>
      </c>
      <c r="AL24" s="205" t="str">
        <f t="shared" si="21"/>
        <v>Вірно</v>
      </c>
      <c r="AM24" s="205" t="str">
        <f t="shared" si="22"/>
        <v>Вірно</v>
      </c>
      <c r="AN24" s="205" t="str">
        <f t="shared" si="23"/>
        <v>Вірно</v>
      </c>
    </row>
    <row r="25" spans="1:40" x14ac:dyDescent="0.25">
      <c r="A25" s="129" t="s">
        <v>788</v>
      </c>
      <c r="B25" s="41" t="s">
        <v>163</v>
      </c>
      <c r="C25" s="42" t="s">
        <v>348</v>
      </c>
      <c r="D25" s="41" t="s">
        <v>164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C25" s="205" t="str">
        <f t="shared" si="12"/>
        <v>Вірно</v>
      </c>
      <c r="AD25" s="205" t="str">
        <f t="shared" si="13"/>
        <v>Вірно</v>
      </c>
      <c r="AE25" s="205" t="str">
        <f t="shared" si="14"/>
        <v>Вірно</v>
      </c>
      <c r="AF25" s="205" t="str">
        <f t="shared" si="15"/>
        <v>Вірно</v>
      </c>
      <c r="AG25" s="205" t="str">
        <f t="shared" si="16"/>
        <v>Вірно</v>
      </c>
      <c r="AH25" s="205" t="str">
        <f t="shared" si="17"/>
        <v>Вірно</v>
      </c>
      <c r="AI25" s="205" t="str">
        <f t="shared" si="18"/>
        <v>Вірно</v>
      </c>
      <c r="AJ25" s="205" t="str">
        <f t="shared" si="19"/>
        <v>Вірно</v>
      </c>
      <c r="AK25" s="205" t="str">
        <f t="shared" si="20"/>
        <v>Вірно</v>
      </c>
      <c r="AL25" s="205" t="str">
        <f t="shared" si="21"/>
        <v>Вірно</v>
      </c>
      <c r="AM25" s="205" t="str">
        <f t="shared" si="22"/>
        <v>Вірно</v>
      </c>
      <c r="AN25" s="205" t="str">
        <f t="shared" si="23"/>
        <v>Вірно</v>
      </c>
    </row>
    <row r="26" spans="1:40" x14ac:dyDescent="0.25">
      <c r="A26" s="129" t="s">
        <v>803</v>
      </c>
      <c r="B26" s="40" t="s">
        <v>338</v>
      </c>
      <c r="C26" s="27" t="s">
        <v>537</v>
      </c>
      <c r="D26" s="39" t="s">
        <v>169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C26" s="205" t="str">
        <f t="shared" si="12"/>
        <v>Вірно</v>
      </c>
      <c r="AD26" s="205" t="str">
        <f t="shared" si="13"/>
        <v>Вірно</v>
      </c>
      <c r="AE26" s="205" t="str">
        <f t="shared" si="14"/>
        <v>Вірно</v>
      </c>
      <c r="AF26" s="205" t="str">
        <f t="shared" si="15"/>
        <v>Вірно</v>
      </c>
      <c r="AG26" s="205" t="str">
        <f t="shared" si="16"/>
        <v>Вірно</v>
      </c>
      <c r="AH26" s="205" t="str">
        <f t="shared" si="17"/>
        <v>Вірно</v>
      </c>
      <c r="AI26" s="205" t="str">
        <f t="shared" si="18"/>
        <v>Вірно</v>
      </c>
      <c r="AJ26" s="205" t="str">
        <f t="shared" si="19"/>
        <v>Вірно</v>
      </c>
      <c r="AK26" s="205" t="str">
        <f t="shared" si="20"/>
        <v>Вірно</v>
      </c>
      <c r="AL26" s="205" t="str">
        <f t="shared" si="21"/>
        <v>Вірно</v>
      </c>
      <c r="AM26" s="205" t="str">
        <f t="shared" si="22"/>
        <v>Вірно</v>
      </c>
      <c r="AN26" s="205" t="str">
        <f t="shared" si="23"/>
        <v>Вірно</v>
      </c>
    </row>
    <row r="27" spans="1:40" x14ac:dyDescent="0.25">
      <c r="A27" s="129" t="s">
        <v>789</v>
      </c>
      <c r="B27" s="41" t="s">
        <v>170</v>
      </c>
      <c r="C27" s="42" t="s">
        <v>349</v>
      </c>
      <c r="D27" s="41" t="s">
        <v>171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C27" s="205" t="str">
        <f t="shared" si="12"/>
        <v>Вірно</v>
      </c>
      <c r="AD27" s="205" t="str">
        <f t="shared" si="13"/>
        <v>Вірно</v>
      </c>
      <c r="AE27" s="205" t="str">
        <f t="shared" si="14"/>
        <v>Вірно</v>
      </c>
      <c r="AF27" s="205" t="str">
        <f t="shared" si="15"/>
        <v>Вірно</v>
      </c>
      <c r="AG27" s="205" t="str">
        <f t="shared" si="16"/>
        <v>Вірно</v>
      </c>
      <c r="AH27" s="205" t="str">
        <f t="shared" si="17"/>
        <v>Вірно</v>
      </c>
      <c r="AI27" s="205" t="str">
        <f t="shared" si="18"/>
        <v>Вірно</v>
      </c>
      <c r="AJ27" s="205" t="str">
        <f t="shared" si="19"/>
        <v>Вірно</v>
      </c>
      <c r="AK27" s="205" t="str">
        <f t="shared" si="20"/>
        <v>Вірно</v>
      </c>
      <c r="AL27" s="205" t="str">
        <f t="shared" si="21"/>
        <v>Вірно</v>
      </c>
      <c r="AM27" s="205" t="str">
        <f t="shared" si="22"/>
        <v>Вірно</v>
      </c>
      <c r="AN27" s="205" t="str">
        <f t="shared" si="23"/>
        <v>Вірно</v>
      </c>
    </row>
    <row r="28" spans="1:40" ht="15" customHeight="1" x14ac:dyDescent="0.25">
      <c r="A28" s="115"/>
      <c r="B28" s="70" t="s">
        <v>630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2"/>
    </row>
    <row r="29" spans="1:40" ht="15" customHeight="1" x14ac:dyDescent="0.25">
      <c r="A29" s="115" t="s">
        <v>808</v>
      </c>
      <c r="B29" s="40" t="s">
        <v>180</v>
      </c>
      <c r="C29" s="27" t="s">
        <v>538</v>
      </c>
      <c r="D29" s="39" t="s">
        <v>181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C29" s="205" t="str">
        <f t="shared" ref="AC29:AC32" si="24">IF(E29&gt;=F29,"Вірно","Помилка")</f>
        <v>Вірно</v>
      </c>
      <c r="AD29" s="205" t="str">
        <f t="shared" ref="AD29:AD32" si="25">IF(E29&gt;=G29,"Вірно","Помилка")</f>
        <v>Вірно</v>
      </c>
      <c r="AE29" s="205" t="str">
        <f t="shared" ref="AE29:AE32" si="26">IF(E29=H29+I29+J29+K29,"Вірно","Помилка")</f>
        <v>Вірно</v>
      </c>
      <c r="AF29" s="205" t="str">
        <f t="shared" ref="AF29:AF32" si="27">IF(E29&gt;=L29,"Вірно","Помилка")</f>
        <v>Вірно</v>
      </c>
      <c r="AG29" s="205" t="str">
        <f t="shared" ref="AG29:AG32" si="28">IF(M29&gt;=N29,"Вірно","Помилка")</f>
        <v>Вірно</v>
      </c>
      <c r="AH29" s="205" t="str">
        <f t="shared" ref="AH29:AH32" si="29">IF(M29&gt;=O29,"Вірно","Помилка")</f>
        <v>Вірно</v>
      </c>
      <c r="AI29" s="205" t="str">
        <f t="shared" ref="AI29:AI32" si="30">IF(P29&gt;=Q29,"Вірно","Помилка")</f>
        <v>Вірно</v>
      </c>
      <c r="AJ29" s="205" t="str">
        <f t="shared" ref="AJ29:AJ32" si="31">IF(R29&gt;=S29,"Вірно","Помилка")</f>
        <v>Вірно</v>
      </c>
      <c r="AK29" s="205" t="str">
        <f t="shared" ref="AK29:AK32" si="32">IF(R29&gt;=T29,"Вірно","Помилка")</f>
        <v>Вірно</v>
      </c>
      <c r="AL29" s="205" t="str">
        <f t="shared" ref="AL29:AL32" si="33">IF(R29=U29+V29+W29+X29,"Вірно","Помилка")</f>
        <v>Вірно</v>
      </c>
      <c r="AM29" s="205" t="str">
        <f t="shared" ref="AM29:AM32" si="34">IF(R29&gt;=Y29,"Вірно","Помилка")</f>
        <v>Вірно</v>
      </c>
      <c r="AN29" s="205" t="str">
        <f t="shared" ref="AN29:AN32" si="35">IF(Z29&gt;=AA29,"Вірно","Помилка")</f>
        <v>Вірно</v>
      </c>
    </row>
    <row r="30" spans="1:40" ht="45" x14ac:dyDescent="0.25">
      <c r="A30" s="115" t="s">
        <v>832</v>
      </c>
      <c r="B30" s="40" t="s">
        <v>339</v>
      </c>
      <c r="C30" s="27" t="s">
        <v>596</v>
      </c>
      <c r="D30" s="39" t="s">
        <v>340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C30" s="205" t="str">
        <f t="shared" si="24"/>
        <v>Вірно</v>
      </c>
      <c r="AD30" s="205" t="str">
        <f t="shared" si="25"/>
        <v>Вірно</v>
      </c>
      <c r="AE30" s="205" t="str">
        <f t="shared" si="26"/>
        <v>Вірно</v>
      </c>
      <c r="AF30" s="205" t="str">
        <f t="shared" si="27"/>
        <v>Вірно</v>
      </c>
      <c r="AG30" s="205" t="str">
        <f t="shared" si="28"/>
        <v>Вірно</v>
      </c>
      <c r="AH30" s="205" t="str">
        <f t="shared" si="29"/>
        <v>Вірно</v>
      </c>
      <c r="AI30" s="205" t="str">
        <f t="shared" si="30"/>
        <v>Вірно</v>
      </c>
      <c r="AJ30" s="205" t="str">
        <f t="shared" si="31"/>
        <v>Вірно</v>
      </c>
      <c r="AK30" s="205" t="str">
        <f t="shared" si="32"/>
        <v>Вірно</v>
      </c>
      <c r="AL30" s="205" t="str">
        <f t="shared" si="33"/>
        <v>Вірно</v>
      </c>
      <c r="AM30" s="205" t="str">
        <f t="shared" si="34"/>
        <v>Вірно</v>
      </c>
      <c r="AN30" s="205" t="str">
        <f t="shared" si="35"/>
        <v>Вірно</v>
      </c>
    </row>
    <row r="31" spans="1:40" ht="26.25" customHeight="1" x14ac:dyDescent="0.25">
      <c r="A31" s="129" t="s">
        <v>819</v>
      </c>
      <c r="B31" s="41" t="s">
        <v>565</v>
      </c>
      <c r="C31" s="42" t="s">
        <v>350</v>
      </c>
      <c r="D31" s="41" t="s">
        <v>191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C31" s="205" t="str">
        <f t="shared" si="24"/>
        <v>Вірно</v>
      </c>
      <c r="AD31" s="205" t="str">
        <f t="shared" si="25"/>
        <v>Вірно</v>
      </c>
      <c r="AE31" s="205" t="str">
        <f t="shared" si="26"/>
        <v>Вірно</v>
      </c>
      <c r="AF31" s="205" t="str">
        <f t="shared" si="27"/>
        <v>Вірно</v>
      </c>
      <c r="AG31" s="205" t="str">
        <f t="shared" si="28"/>
        <v>Вірно</v>
      </c>
      <c r="AH31" s="205" t="str">
        <f t="shared" si="29"/>
        <v>Вірно</v>
      </c>
      <c r="AI31" s="205" t="str">
        <f t="shared" si="30"/>
        <v>Вірно</v>
      </c>
      <c r="AJ31" s="205" t="str">
        <f t="shared" si="31"/>
        <v>Вірно</v>
      </c>
      <c r="AK31" s="205" t="str">
        <f t="shared" si="32"/>
        <v>Вірно</v>
      </c>
      <c r="AL31" s="205" t="str">
        <f t="shared" si="33"/>
        <v>Вірно</v>
      </c>
      <c r="AM31" s="205" t="str">
        <f t="shared" si="34"/>
        <v>Вірно</v>
      </c>
      <c r="AN31" s="205" t="str">
        <f t="shared" si="35"/>
        <v>Вірно</v>
      </c>
    </row>
    <row r="32" spans="1:40" x14ac:dyDescent="0.25">
      <c r="A32" s="115" t="s">
        <v>814</v>
      </c>
      <c r="B32" s="40" t="s">
        <v>341</v>
      </c>
      <c r="C32" s="27" t="s">
        <v>539</v>
      </c>
      <c r="D32" s="39" t="s">
        <v>193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C32" s="205" t="str">
        <f t="shared" si="24"/>
        <v>Вірно</v>
      </c>
      <c r="AD32" s="205" t="str">
        <f t="shared" si="25"/>
        <v>Вірно</v>
      </c>
      <c r="AE32" s="205" t="str">
        <f t="shared" si="26"/>
        <v>Вірно</v>
      </c>
      <c r="AF32" s="205" t="str">
        <f t="shared" si="27"/>
        <v>Вірно</v>
      </c>
      <c r="AG32" s="205" t="str">
        <f t="shared" si="28"/>
        <v>Вірно</v>
      </c>
      <c r="AH32" s="205" t="str">
        <f t="shared" si="29"/>
        <v>Вірно</v>
      </c>
      <c r="AI32" s="205" t="str">
        <f t="shared" si="30"/>
        <v>Вірно</v>
      </c>
      <c r="AJ32" s="205" t="str">
        <f t="shared" si="31"/>
        <v>Вірно</v>
      </c>
      <c r="AK32" s="205" t="str">
        <f t="shared" si="32"/>
        <v>Вірно</v>
      </c>
      <c r="AL32" s="205" t="str">
        <f t="shared" si="33"/>
        <v>Вірно</v>
      </c>
      <c r="AM32" s="205" t="str">
        <f t="shared" si="34"/>
        <v>Вірно</v>
      </c>
      <c r="AN32" s="205" t="str">
        <f t="shared" si="35"/>
        <v>Вірно</v>
      </c>
    </row>
    <row r="33" spans="2:27" x14ac:dyDescent="0.25">
      <c r="B33" s="19"/>
      <c r="C33" s="15"/>
      <c r="D33" s="15"/>
    </row>
    <row r="34" spans="2:27" x14ac:dyDescent="0.25">
      <c r="B34" s="16"/>
      <c r="C34" s="17"/>
      <c r="D34" s="15"/>
      <c r="E34" s="205" t="str">
        <f>IF(E10&gt;=E11+E15+E19+E21+E23+E25+E27+E31,"Вірно","Помилка")</f>
        <v>Вірно</v>
      </c>
      <c r="F34" s="205" t="str">
        <f t="shared" ref="F34:AA34" si="36">IF(F10&gt;=F11+F15+F19+F21+F23+F25+F27+F31,"Вірно","Помилка")</f>
        <v>Вірно</v>
      </c>
      <c r="G34" s="205" t="str">
        <f t="shared" si="36"/>
        <v>Вірно</v>
      </c>
      <c r="H34" s="205" t="str">
        <f t="shared" si="36"/>
        <v>Вірно</v>
      </c>
      <c r="I34" s="205" t="str">
        <f t="shared" si="36"/>
        <v>Вірно</v>
      </c>
      <c r="J34" s="205" t="str">
        <f t="shared" si="36"/>
        <v>Вірно</v>
      </c>
      <c r="K34" s="205" t="str">
        <f t="shared" si="36"/>
        <v>Вірно</v>
      </c>
      <c r="L34" s="205" t="str">
        <f t="shared" si="36"/>
        <v>Вірно</v>
      </c>
      <c r="M34" s="205" t="str">
        <f t="shared" si="36"/>
        <v>Вірно</v>
      </c>
      <c r="N34" s="205" t="str">
        <f t="shared" si="36"/>
        <v>Вірно</v>
      </c>
      <c r="O34" s="205" t="str">
        <f t="shared" si="36"/>
        <v>Вірно</v>
      </c>
      <c r="P34" s="205" t="str">
        <f t="shared" si="36"/>
        <v>Вірно</v>
      </c>
      <c r="Q34" s="205" t="str">
        <f t="shared" si="36"/>
        <v>Вірно</v>
      </c>
      <c r="R34" s="205" t="str">
        <f t="shared" si="36"/>
        <v>Вірно</v>
      </c>
      <c r="S34" s="205" t="str">
        <f t="shared" si="36"/>
        <v>Вірно</v>
      </c>
      <c r="T34" s="205" t="str">
        <f t="shared" si="36"/>
        <v>Вірно</v>
      </c>
      <c r="U34" s="205" t="str">
        <f t="shared" si="36"/>
        <v>Вірно</v>
      </c>
      <c r="V34" s="205" t="str">
        <f t="shared" si="36"/>
        <v>Вірно</v>
      </c>
      <c r="W34" s="205" t="str">
        <f t="shared" si="36"/>
        <v>Вірно</v>
      </c>
      <c r="X34" s="205" t="str">
        <f t="shared" si="36"/>
        <v>Вірно</v>
      </c>
      <c r="Y34" s="205" t="str">
        <f t="shared" si="36"/>
        <v>Вірно</v>
      </c>
      <c r="Z34" s="205" t="str">
        <f t="shared" si="36"/>
        <v>Вірно</v>
      </c>
      <c r="AA34" s="205" t="str">
        <f t="shared" si="36"/>
        <v>Вірно</v>
      </c>
    </row>
    <row r="35" spans="2:27" x14ac:dyDescent="0.25">
      <c r="B35" s="16"/>
      <c r="C35" s="17"/>
      <c r="D35" s="15"/>
      <c r="E35" s="205" t="str">
        <f>IF(E11&gt;=E13,"Вірно","Помилка")</f>
        <v>Вірно</v>
      </c>
      <c r="F35" s="205" t="str">
        <f t="shared" ref="F35:AA35" si="37">IF(F11&gt;=F13,"Вірно","Помилка")</f>
        <v>Вірно</v>
      </c>
      <c r="G35" s="205" t="str">
        <f t="shared" si="37"/>
        <v>Вірно</v>
      </c>
      <c r="H35" s="205" t="str">
        <f t="shared" si="37"/>
        <v>Вірно</v>
      </c>
      <c r="I35" s="205" t="str">
        <f t="shared" si="37"/>
        <v>Вірно</v>
      </c>
      <c r="J35" s="205" t="str">
        <f t="shared" si="37"/>
        <v>Вірно</v>
      </c>
      <c r="K35" s="205" t="str">
        <f t="shared" si="37"/>
        <v>Вірно</v>
      </c>
      <c r="L35" s="205" t="str">
        <f t="shared" si="37"/>
        <v>Вірно</v>
      </c>
      <c r="M35" s="205" t="str">
        <f t="shared" si="37"/>
        <v>Вірно</v>
      </c>
      <c r="N35" s="205" t="str">
        <f t="shared" si="37"/>
        <v>Вірно</v>
      </c>
      <c r="O35" s="205" t="str">
        <f t="shared" si="37"/>
        <v>Вірно</v>
      </c>
      <c r="P35" s="205" t="str">
        <f t="shared" si="37"/>
        <v>Вірно</v>
      </c>
      <c r="Q35" s="205" t="str">
        <f t="shared" si="37"/>
        <v>Вірно</v>
      </c>
      <c r="R35" s="205" t="str">
        <f t="shared" si="37"/>
        <v>Вірно</v>
      </c>
      <c r="S35" s="205" t="str">
        <f t="shared" si="37"/>
        <v>Вірно</v>
      </c>
      <c r="T35" s="205" t="str">
        <f t="shared" si="37"/>
        <v>Вірно</v>
      </c>
      <c r="U35" s="205" t="str">
        <f t="shared" si="37"/>
        <v>Вірно</v>
      </c>
      <c r="V35" s="205" t="str">
        <f t="shared" si="37"/>
        <v>Вірно</v>
      </c>
      <c r="W35" s="205" t="str">
        <f t="shared" si="37"/>
        <v>Вірно</v>
      </c>
      <c r="X35" s="205" t="str">
        <f t="shared" si="37"/>
        <v>Вірно</v>
      </c>
      <c r="Y35" s="205" t="str">
        <f t="shared" si="37"/>
        <v>Вірно</v>
      </c>
      <c r="Z35" s="205" t="str">
        <f t="shared" si="37"/>
        <v>Вірно</v>
      </c>
      <c r="AA35" s="205" t="str">
        <f t="shared" si="37"/>
        <v>Вірно</v>
      </c>
    </row>
    <row r="36" spans="2:27" x14ac:dyDescent="0.25">
      <c r="B36" s="18"/>
      <c r="C36" s="15"/>
      <c r="D36" s="15"/>
      <c r="E36" s="205" t="str">
        <f>IF(E11&gt;=E14,"Вірно","Помилка")</f>
        <v>Вірно</v>
      </c>
      <c r="F36" s="205" t="str">
        <f t="shared" ref="F36:AA36" si="38">IF(F11&gt;=F14,"Вірно","Помилка")</f>
        <v>Вірно</v>
      </c>
      <c r="G36" s="205" t="str">
        <f t="shared" si="38"/>
        <v>Вірно</v>
      </c>
      <c r="H36" s="205" t="str">
        <f t="shared" si="38"/>
        <v>Вірно</v>
      </c>
      <c r="I36" s="205" t="str">
        <f t="shared" si="38"/>
        <v>Вірно</v>
      </c>
      <c r="J36" s="205" t="str">
        <f t="shared" si="38"/>
        <v>Вірно</v>
      </c>
      <c r="K36" s="205" t="str">
        <f t="shared" si="38"/>
        <v>Вірно</v>
      </c>
      <c r="L36" s="205" t="str">
        <f t="shared" si="38"/>
        <v>Вірно</v>
      </c>
      <c r="M36" s="205" t="str">
        <f t="shared" si="38"/>
        <v>Вірно</v>
      </c>
      <c r="N36" s="205" t="str">
        <f t="shared" si="38"/>
        <v>Вірно</v>
      </c>
      <c r="O36" s="205" t="str">
        <f t="shared" si="38"/>
        <v>Вірно</v>
      </c>
      <c r="P36" s="205" t="str">
        <f t="shared" si="38"/>
        <v>Вірно</v>
      </c>
      <c r="Q36" s="205" t="str">
        <f t="shared" si="38"/>
        <v>Вірно</v>
      </c>
      <c r="R36" s="205" t="str">
        <f t="shared" si="38"/>
        <v>Вірно</v>
      </c>
      <c r="S36" s="205" t="str">
        <f t="shared" si="38"/>
        <v>Вірно</v>
      </c>
      <c r="T36" s="205" t="str">
        <f t="shared" si="38"/>
        <v>Вірно</v>
      </c>
      <c r="U36" s="205" t="str">
        <f t="shared" si="38"/>
        <v>Вірно</v>
      </c>
      <c r="V36" s="205" t="str">
        <f t="shared" si="38"/>
        <v>Вірно</v>
      </c>
      <c r="W36" s="205" t="str">
        <f t="shared" si="38"/>
        <v>Вірно</v>
      </c>
      <c r="X36" s="205" t="str">
        <f t="shared" si="38"/>
        <v>Вірно</v>
      </c>
      <c r="Y36" s="205" t="str">
        <f t="shared" si="38"/>
        <v>Вірно</v>
      </c>
      <c r="Z36" s="205" t="str">
        <f t="shared" si="38"/>
        <v>Вірно</v>
      </c>
      <c r="AA36" s="205" t="str">
        <f t="shared" si="38"/>
        <v>Вірно</v>
      </c>
    </row>
    <row r="37" spans="2:27" x14ac:dyDescent="0.25">
      <c r="B37" s="19"/>
      <c r="C37" s="15"/>
      <c r="D37" s="15"/>
      <c r="E37" s="205" t="str">
        <f>IF(E15&gt;=E17+E18,"Вірно","Помилка")</f>
        <v>Вірно</v>
      </c>
      <c r="F37" s="205" t="str">
        <f t="shared" ref="F37:AA37" si="39">IF(F15&gt;=F17+F18,"Вірно","Помилка")</f>
        <v>Вірно</v>
      </c>
      <c r="G37" s="205" t="str">
        <f t="shared" si="39"/>
        <v>Вірно</v>
      </c>
      <c r="H37" s="205" t="str">
        <f t="shared" si="39"/>
        <v>Вірно</v>
      </c>
      <c r="I37" s="205" t="str">
        <f t="shared" si="39"/>
        <v>Вірно</v>
      </c>
      <c r="J37" s="205" t="str">
        <f t="shared" si="39"/>
        <v>Вірно</v>
      </c>
      <c r="K37" s="205" t="str">
        <f t="shared" si="39"/>
        <v>Вірно</v>
      </c>
      <c r="L37" s="205" t="str">
        <f t="shared" si="39"/>
        <v>Вірно</v>
      </c>
      <c r="M37" s="205" t="str">
        <f t="shared" si="39"/>
        <v>Вірно</v>
      </c>
      <c r="N37" s="205" t="str">
        <f t="shared" si="39"/>
        <v>Вірно</v>
      </c>
      <c r="O37" s="205" t="str">
        <f t="shared" si="39"/>
        <v>Вірно</v>
      </c>
      <c r="P37" s="205" t="str">
        <f t="shared" si="39"/>
        <v>Вірно</v>
      </c>
      <c r="Q37" s="205" t="str">
        <f t="shared" si="39"/>
        <v>Вірно</v>
      </c>
      <c r="R37" s="205" t="str">
        <f t="shared" si="39"/>
        <v>Вірно</v>
      </c>
      <c r="S37" s="205" t="str">
        <f t="shared" si="39"/>
        <v>Вірно</v>
      </c>
      <c r="T37" s="205" t="str">
        <f t="shared" si="39"/>
        <v>Вірно</v>
      </c>
      <c r="U37" s="205" t="str">
        <f t="shared" si="39"/>
        <v>Вірно</v>
      </c>
      <c r="V37" s="205" t="str">
        <f t="shared" si="39"/>
        <v>Вірно</v>
      </c>
      <c r="W37" s="205" t="str">
        <f t="shared" si="39"/>
        <v>Вірно</v>
      </c>
      <c r="X37" s="205" t="str">
        <f t="shared" si="39"/>
        <v>Вірно</v>
      </c>
      <c r="Y37" s="205" t="str">
        <f t="shared" si="39"/>
        <v>Вірно</v>
      </c>
      <c r="Z37" s="205" t="str">
        <f t="shared" si="39"/>
        <v>Вірно</v>
      </c>
      <c r="AA37" s="205" t="str">
        <f t="shared" si="39"/>
        <v>Вірно</v>
      </c>
    </row>
    <row r="38" spans="2:27" x14ac:dyDescent="0.25">
      <c r="B38" s="19"/>
      <c r="C38" s="15"/>
      <c r="D38" s="15"/>
      <c r="E38" s="205" t="str">
        <f>IF(E19&gt;=E20,"Вірно","Помилка")</f>
        <v>Вірно</v>
      </c>
      <c r="F38" s="205" t="str">
        <f t="shared" ref="F38:AA38" si="40">IF(F19&gt;=F20,"Вірно","Помилка")</f>
        <v>Вірно</v>
      </c>
      <c r="G38" s="205" t="str">
        <f t="shared" si="40"/>
        <v>Вірно</v>
      </c>
      <c r="H38" s="205" t="str">
        <f t="shared" si="40"/>
        <v>Вірно</v>
      </c>
      <c r="I38" s="205" t="str">
        <f t="shared" si="40"/>
        <v>Вірно</v>
      </c>
      <c r="J38" s="205" t="str">
        <f t="shared" si="40"/>
        <v>Вірно</v>
      </c>
      <c r="K38" s="205" t="str">
        <f t="shared" si="40"/>
        <v>Вірно</v>
      </c>
      <c r="L38" s="205" t="str">
        <f t="shared" si="40"/>
        <v>Вірно</v>
      </c>
      <c r="M38" s="205" t="str">
        <f t="shared" si="40"/>
        <v>Вірно</v>
      </c>
      <c r="N38" s="205" t="str">
        <f t="shared" si="40"/>
        <v>Вірно</v>
      </c>
      <c r="O38" s="205" t="str">
        <f t="shared" si="40"/>
        <v>Вірно</v>
      </c>
      <c r="P38" s="205" t="str">
        <f t="shared" si="40"/>
        <v>Вірно</v>
      </c>
      <c r="Q38" s="205" t="str">
        <f t="shared" si="40"/>
        <v>Вірно</v>
      </c>
      <c r="R38" s="205" t="str">
        <f t="shared" si="40"/>
        <v>Вірно</v>
      </c>
      <c r="S38" s="205" t="str">
        <f t="shared" si="40"/>
        <v>Вірно</v>
      </c>
      <c r="T38" s="205" t="str">
        <f t="shared" si="40"/>
        <v>Вірно</v>
      </c>
      <c r="U38" s="205" t="str">
        <f t="shared" si="40"/>
        <v>Вірно</v>
      </c>
      <c r="V38" s="205" t="str">
        <f t="shared" si="40"/>
        <v>Вірно</v>
      </c>
      <c r="W38" s="205" t="str">
        <f t="shared" si="40"/>
        <v>Вірно</v>
      </c>
      <c r="X38" s="205" t="str">
        <f t="shared" si="40"/>
        <v>Вірно</v>
      </c>
      <c r="Y38" s="205" t="str">
        <f t="shared" si="40"/>
        <v>Вірно</v>
      </c>
      <c r="Z38" s="205" t="str">
        <f t="shared" si="40"/>
        <v>Вірно</v>
      </c>
      <c r="AA38" s="205" t="str">
        <f t="shared" si="40"/>
        <v>Вірно</v>
      </c>
    </row>
    <row r="39" spans="2:27" x14ac:dyDescent="0.25">
      <c r="B39" s="19"/>
      <c r="C39" s="15"/>
      <c r="D39" s="15"/>
      <c r="E39" s="205" t="str">
        <f>IF(E21&gt;=E22,"Вірно","Помилка")</f>
        <v>Вірно</v>
      </c>
      <c r="F39" s="205" t="str">
        <f t="shared" ref="F39:AA39" si="41">IF(F21&gt;=F22,"Вірно","Помилка")</f>
        <v>Вірно</v>
      </c>
      <c r="G39" s="205" t="str">
        <f t="shared" si="41"/>
        <v>Вірно</v>
      </c>
      <c r="H39" s="205" t="str">
        <f t="shared" si="41"/>
        <v>Вірно</v>
      </c>
      <c r="I39" s="205" t="str">
        <f t="shared" si="41"/>
        <v>Вірно</v>
      </c>
      <c r="J39" s="205" t="str">
        <f t="shared" si="41"/>
        <v>Вірно</v>
      </c>
      <c r="K39" s="205" t="str">
        <f t="shared" si="41"/>
        <v>Вірно</v>
      </c>
      <c r="L39" s="205" t="str">
        <f t="shared" si="41"/>
        <v>Вірно</v>
      </c>
      <c r="M39" s="205" t="str">
        <f t="shared" si="41"/>
        <v>Вірно</v>
      </c>
      <c r="N39" s="205" t="str">
        <f t="shared" si="41"/>
        <v>Вірно</v>
      </c>
      <c r="O39" s="205" t="str">
        <f t="shared" si="41"/>
        <v>Вірно</v>
      </c>
      <c r="P39" s="205" t="str">
        <f t="shared" si="41"/>
        <v>Вірно</v>
      </c>
      <c r="Q39" s="205" t="str">
        <f t="shared" si="41"/>
        <v>Вірно</v>
      </c>
      <c r="R39" s="205" t="str">
        <f t="shared" si="41"/>
        <v>Вірно</v>
      </c>
      <c r="S39" s="205" t="str">
        <f t="shared" si="41"/>
        <v>Вірно</v>
      </c>
      <c r="T39" s="205" t="str">
        <f t="shared" si="41"/>
        <v>Вірно</v>
      </c>
      <c r="U39" s="205" t="str">
        <f t="shared" si="41"/>
        <v>Вірно</v>
      </c>
      <c r="V39" s="205" t="str">
        <f t="shared" si="41"/>
        <v>Вірно</v>
      </c>
      <c r="W39" s="205" t="str">
        <f t="shared" si="41"/>
        <v>Вірно</v>
      </c>
      <c r="X39" s="205" t="str">
        <f t="shared" si="41"/>
        <v>Вірно</v>
      </c>
      <c r="Y39" s="205" t="str">
        <f t="shared" si="41"/>
        <v>Вірно</v>
      </c>
      <c r="Z39" s="205" t="str">
        <f t="shared" si="41"/>
        <v>Вірно</v>
      </c>
      <c r="AA39" s="205" t="str">
        <f t="shared" si="41"/>
        <v>Вірно</v>
      </c>
    </row>
    <row r="40" spans="2:27" x14ac:dyDescent="0.25">
      <c r="B40" s="16"/>
      <c r="C40" s="17"/>
      <c r="D40" s="15"/>
      <c r="E40" s="205" t="str">
        <f>IF(E23&gt;=E24,"Вірно","Помилка")</f>
        <v>Вірно</v>
      </c>
      <c r="F40" s="205" t="str">
        <f t="shared" ref="F40:AA40" si="42">IF(F23&gt;=F24,"Вірно","Помилка")</f>
        <v>Вірно</v>
      </c>
      <c r="G40" s="205" t="str">
        <f t="shared" si="42"/>
        <v>Вірно</v>
      </c>
      <c r="H40" s="205" t="str">
        <f t="shared" si="42"/>
        <v>Вірно</v>
      </c>
      <c r="I40" s="205" t="str">
        <f t="shared" si="42"/>
        <v>Вірно</v>
      </c>
      <c r="J40" s="205" t="str">
        <f t="shared" si="42"/>
        <v>Вірно</v>
      </c>
      <c r="K40" s="205" t="str">
        <f t="shared" si="42"/>
        <v>Вірно</v>
      </c>
      <c r="L40" s="205" t="str">
        <f t="shared" si="42"/>
        <v>Вірно</v>
      </c>
      <c r="M40" s="205" t="str">
        <f t="shared" si="42"/>
        <v>Вірно</v>
      </c>
      <c r="N40" s="205" t="str">
        <f t="shared" si="42"/>
        <v>Вірно</v>
      </c>
      <c r="O40" s="205" t="str">
        <f t="shared" si="42"/>
        <v>Вірно</v>
      </c>
      <c r="P40" s="205" t="str">
        <f t="shared" si="42"/>
        <v>Вірно</v>
      </c>
      <c r="Q40" s="205" t="str">
        <f t="shared" si="42"/>
        <v>Вірно</v>
      </c>
      <c r="R40" s="205" t="str">
        <f t="shared" si="42"/>
        <v>Вірно</v>
      </c>
      <c r="S40" s="205" t="str">
        <f t="shared" si="42"/>
        <v>Вірно</v>
      </c>
      <c r="T40" s="205" t="str">
        <f t="shared" si="42"/>
        <v>Вірно</v>
      </c>
      <c r="U40" s="205" t="str">
        <f t="shared" si="42"/>
        <v>Вірно</v>
      </c>
      <c r="V40" s="205" t="str">
        <f t="shared" si="42"/>
        <v>Вірно</v>
      </c>
      <c r="W40" s="205" t="str">
        <f t="shared" si="42"/>
        <v>Вірно</v>
      </c>
      <c r="X40" s="205" t="str">
        <f t="shared" si="42"/>
        <v>Вірно</v>
      </c>
      <c r="Y40" s="205" t="str">
        <f t="shared" si="42"/>
        <v>Вірно</v>
      </c>
      <c r="Z40" s="205" t="str">
        <f t="shared" si="42"/>
        <v>Вірно</v>
      </c>
      <c r="AA40" s="205" t="str">
        <f t="shared" si="42"/>
        <v>Вірно</v>
      </c>
    </row>
    <row r="41" spans="2:27" x14ac:dyDescent="0.25">
      <c r="B41" s="18"/>
      <c r="C41" s="15"/>
      <c r="D41" s="15"/>
      <c r="E41" s="205" t="str">
        <f>IF(E25&gt;=E26,"Вірно","Помилка")</f>
        <v>Вірно</v>
      </c>
      <c r="F41" s="205" t="str">
        <f t="shared" ref="F41:AA41" si="43">IF(F25&gt;=F26,"Вірно","Помилка")</f>
        <v>Вірно</v>
      </c>
      <c r="G41" s="205" t="str">
        <f t="shared" si="43"/>
        <v>Вірно</v>
      </c>
      <c r="H41" s="205" t="str">
        <f t="shared" si="43"/>
        <v>Вірно</v>
      </c>
      <c r="I41" s="205" t="str">
        <f t="shared" si="43"/>
        <v>Вірно</v>
      </c>
      <c r="J41" s="205" t="str">
        <f t="shared" si="43"/>
        <v>Вірно</v>
      </c>
      <c r="K41" s="205" t="str">
        <f t="shared" si="43"/>
        <v>Вірно</v>
      </c>
      <c r="L41" s="205" t="str">
        <f t="shared" si="43"/>
        <v>Вірно</v>
      </c>
      <c r="M41" s="205" t="str">
        <f t="shared" si="43"/>
        <v>Вірно</v>
      </c>
      <c r="N41" s="205" t="str">
        <f t="shared" si="43"/>
        <v>Вірно</v>
      </c>
      <c r="O41" s="205" t="str">
        <f t="shared" si="43"/>
        <v>Вірно</v>
      </c>
      <c r="P41" s="205" t="str">
        <f t="shared" si="43"/>
        <v>Вірно</v>
      </c>
      <c r="Q41" s="205" t="str">
        <f t="shared" si="43"/>
        <v>Вірно</v>
      </c>
      <c r="R41" s="205" t="str">
        <f t="shared" si="43"/>
        <v>Вірно</v>
      </c>
      <c r="S41" s="205" t="str">
        <f t="shared" si="43"/>
        <v>Вірно</v>
      </c>
      <c r="T41" s="205" t="str">
        <f t="shared" si="43"/>
        <v>Вірно</v>
      </c>
      <c r="U41" s="205" t="str">
        <f t="shared" si="43"/>
        <v>Вірно</v>
      </c>
      <c r="V41" s="205" t="str">
        <f t="shared" si="43"/>
        <v>Вірно</v>
      </c>
      <c r="W41" s="205" t="str">
        <f t="shared" si="43"/>
        <v>Вірно</v>
      </c>
      <c r="X41" s="205" t="str">
        <f t="shared" si="43"/>
        <v>Вірно</v>
      </c>
      <c r="Y41" s="205" t="str">
        <f t="shared" si="43"/>
        <v>Вірно</v>
      </c>
      <c r="Z41" s="205" t="str">
        <f t="shared" si="43"/>
        <v>Вірно</v>
      </c>
      <c r="AA41" s="205" t="str">
        <f t="shared" si="43"/>
        <v>Вірно</v>
      </c>
    </row>
    <row r="42" spans="2:27" x14ac:dyDescent="0.25">
      <c r="B42" s="19"/>
      <c r="C42" s="15"/>
      <c r="D42" s="15"/>
      <c r="E42" s="205" t="str">
        <f>IF(E27&gt;=E29+E30,"Вірно","Помилка")</f>
        <v>Вірно</v>
      </c>
      <c r="F42" s="205" t="str">
        <f t="shared" ref="F42:AA42" si="44">IF(F27&gt;=F29+F30,"Вірно","Помилка")</f>
        <v>Вірно</v>
      </c>
      <c r="G42" s="205" t="str">
        <f t="shared" si="44"/>
        <v>Вірно</v>
      </c>
      <c r="H42" s="205" t="str">
        <f t="shared" si="44"/>
        <v>Вірно</v>
      </c>
      <c r="I42" s="205" t="str">
        <f t="shared" si="44"/>
        <v>Вірно</v>
      </c>
      <c r="J42" s="205" t="str">
        <f t="shared" si="44"/>
        <v>Вірно</v>
      </c>
      <c r="K42" s="205" t="str">
        <f t="shared" si="44"/>
        <v>Вірно</v>
      </c>
      <c r="L42" s="205" t="str">
        <f t="shared" si="44"/>
        <v>Вірно</v>
      </c>
      <c r="M42" s="205" t="str">
        <f t="shared" si="44"/>
        <v>Вірно</v>
      </c>
      <c r="N42" s="205" t="str">
        <f t="shared" si="44"/>
        <v>Вірно</v>
      </c>
      <c r="O42" s="205" t="str">
        <f t="shared" si="44"/>
        <v>Вірно</v>
      </c>
      <c r="P42" s="205" t="str">
        <f t="shared" si="44"/>
        <v>Вірно</v>
      </c>
      <c r="Q42" s="205" t="str">
        <f t="shared" si="44"/>
        <v>Вірно</v>
      </c>
      <c r="R42" s="205" t="str">
        <f t="shared" si="44"/>
        <v>Вірно</v>
      </c>
      <c r="S42" s="205" t="str">
        <f t="shared" si="44"/>
        <v>Вірно</v>
      </c>
      <c r="T42" s="205" t="str">
        <f t="shared" si="44"/>
        <v>Вірно</v>
      </c>
      <c r="U42" s="205" t="str">
        <f t="shared" si="44"/>
        <v>Вірно</v>
      </c>
      <c r="V42" s="205" t="str">
        <f t="shared" si="44"/>
        <v>Вірно</v>
      </c>
      <c r="W42" s="205" t="str">
        <f t="shared" si="44"/>
        <v>Вірно</v>
      </c>
      <c r="X42" s="205" t="str">
        <f t="shared" si="44"/>
        <v>Вірно</v>
      </c>
      <c r="Y42" s="205" t="str">
        <f t="shared" si="44"/>
        <v>Вірно</v>
      </c>
      <c r="Z42" s="205" t="str">
        <f t="shared" si="44"/>
        <v>Вірно</v>
      </c>
      <c r="AA42" s="205" t="str">
        <f t="shared" si="44"/>
        <v>Вірно</v>
      </c>
    </row>
    <row r="43" spans="2:27" x14ac:dyDescent="0.25">
      <c r="B43" s="19"/>
      <c r="C43" s="15"/>
      <c r="D43" s="15"/>
      <c r="E43" s="205" t="str">
        <f>IF(E31&gt;=E32,"Вірно","Помилка")</f>
        <v>Вірно</v>
      </c>
      <c r="F43" s="205" t="str">
        <f t="shared" ref="F43:AA43" si="45">IF(F31&gt;=F32,"Вірно","Помилка")</f>
        <v>Вірно</v>
      </c>
      <c r="G43" s="205" t="str">
        <f t="shared" si="45"/>
        <v>Вірно</v>
      </c>
      <c r="H43" s="205" t="str">
        <f t="shared" si="45"/>
        <v>Вірно</v>
      </c>
      <c r="I43" s="205" t="str">
        <f t="shared" si="45"/>
        <v>Вірно</v>
      </c>
      <c r="J43" s="205" t="str">
        <f t="shared" si="45"/>
        <v>Вірно</v>
      </c>
      <c r="K43" s="205" t="str">
        <f t="shared" si="45"/>
        <v>Вірно</v>
      </c>
      <c r="L43" s="205" t="str">
        <f t="shared" si="45"/>
        <v>Вірно</v>
      </c>
      <c r="M43" s="205" t="str">
        <f t="shared" si="45"/>
        <v>Вірно</v>
      </c>
      <c r="N43" s="205" t="str">
        <f t="shared" si="45"/>
        <v>Вірно</v>
      </c>
      <c r="O43" s="205" t="str">
        <f t="shared" si="45"/>
        <v>Вірно</v>
      </c>
      <c r="P43" s="205" t="str">
        <f t="shared" si="45"/>
        <v>Вірно</v>
      </c>
      <c r="Q43" s="205" t="str">
        <f t="shared" si="45"/>
        <v>Вірно</v>
      </c>
      <c r="R43" s="205" t="str">
        <f t="shared" si="45"/>
        <v>Вірно</v>
      </c>
      <c r="S43" s="205" t="str">
        <f t="shared" si="45"/>
        <v>Вірно</v>
      </c>
      <c r="T43" s="205" t="str">
        <f t="shared" si="45"/>
        <v>Вірно</v>
      </c>
      <c r="U43" s="205" t="str">
        <f t="shared" si="45"/>
        <v>Вірно</v>
      </c>
      <c r="V43" s="205" t="str">
        <f t="shared" si="45"/>
        <v>Вірно</v>
      </c>
      <c r="W43" s="205" t="str">
        <f t="shared" si="45"/>
        <v>Вірно</v>
      </c>
      <c r="X43" s="205" t="str">
        <f t="shared" si="45"/>
        <v>Вірно</v>
      </c>
      <c r="Y43" s="205" t="str">
        <f t="shared" si="45"/>
        <v>Вірно</v>
      </c>
      <c r="Z43" s="205" t="str">
        <f t="shared" si="45"/>
        <v>Вірно</v>
      </c>
      <c r="AA43" s="205" t="str">
        <f t="shared" si="45"/>
        <v>Вірно</v>
      </c>
    </row>
    <row r="44" spans="2:27" x14ac:dyDescent="0.25">
      <c r="B44" s="19"/>
      <c r="C44" s="15"/>
      <c r="D44" s="15"/>
    </row>
    <row r="45" spans="2:27" x14ac:dyDescent="0.25">
      <c r="B45" s="16"/>
      <c r="C45" s="17"/>
      <c r="D45" s="15"/>
    </row>
    <row r="46" spans="2:27" x14ac:dyDescent="0.25">
      <c r="B46" s="16"/>
      <c r="C46" s="17"/>
      <c r="D46" s="15"/>
    </row>
    <row r="47" spans="2:27" x14ac:dyDescent="0.25">
      <c r="B47" s="16"/>
      <c r="C47" s="17"/>
      <c r="D47" s="15"/>
    </row>
    <row r="48" spans="2:27" x14ac:dyDescent="0.25">
      <c r="B48" s="13"/>
      <c r="C48" s="14"/>
      <c r="D48" s="15"/>
    </row>
    <row r="49" spans="2:4" x14ac:dyDescent="0.25">
      <c r="B49" s="16"/>
      <c r="C49" s="15"/>
      <c r="D49" s="15"/>
    </row>
    <row r="50" spans="2:4" x14ac:dyDescent="0.25">
      <c r="B50" s="16"/>
      <c r="C50" s="17"/>
      <c r="D50" s="15"/>
    </row>
    <row r="51" spans="2:4" x14ac:dyDescent="0.25">
      <c r="B51" s="16"/>
      <c r="C51" s="17"/>
      <c r="D51" s="15"/>
    </row>
    <row r="52" spans="2:4" x14ac:dyDescent="0.25">
      <c r="B52" s="18"/>
      <c r="C52" s="15"/>
      <c r="D52" s="15"/>
    </row>
    <row r="53" spans="2:4" x14ac:dyDescent="0.25">
      <c r="B53" s="19"/>
      <c r="C53" s="15"/>
      <c r="D53" s="15"/>
    </row>
    <row r="54" spans="2:4" x14ac:dyDescent="0.25">
      <c r="B54" s="19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9"/>
      <c r="C58" s="15"/>
      <c r="D58" s="15"/>
    </row>
    <row r="59" spans="2:4" x14ac:dyDescent="0.25">
      <c r="B59" s="19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6"/>
      <c r="C63" s="17"/>
      <c r="D63" s="15"/>
    </row>
    <row r="64" spans="2:4" x14ac:dyDescent="0.25">
      <c r="B64" s="18"/>
      <c r="C64" s="15"/>
      <c r="D64" s="15"/>
    </row>
    <row r="65" spans="2:4" x14ac:dyDescent="0.25">
      <c r="B65" s="16"/>
      <c r="C65" s="17"/>
      <c r="D65" s="15"/>
    </row>
    <row r="66" spans="2:4" x14ac:dyDescent="0.25">
      <c r="B66" s="18"/>
      <c r="C66" s="15"/>
      <c r="D66" s="15"/>
    </row>
    <row r="67" spans="2:4" x14ac:dyDescent="0.25">
      <c r="B67" s="19"/>
      <c r="C67" s="15"/>
      <c r="D67" s="15"/>
    </row>
    <row r="68" spans="2:4" x14ac:dyDescent="0.25">
      <c r="B68" s="16"/>
      <c r="C68" s="17"/>
      <c r="D68" s="15"/>
    </row>
    <row r="69" spans="2:4" x14ac:dyDescent="0.25">
      <c r="B69" s="16"/>
      <c r="C69" s="17"/>
      <c r="D69" s="15"/>
    </row>
    <row r="70" spans="2:4" x14ac:dyDescent="0.25">
      <c r="B70" s="18"/>
      <c r="C70" s="15"/>
      <c r="D70" s="15"/>
    </row>
    <row r="71" spans="2:4" x14ac:dyDescent="0.25">
      <c r="B71" s="19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6"/>
      <c r="C74" s="17"/>
      <c r="D74" s="15"/>
    </row>
    <row r="75" spans="2:4" x14ac:dyDescent="0.25">
      <c r="B75" s="18"/>
      <c r="C75" s="15"/>
      <c r="D75" s="15"/>
    </row>
    <row r="76" spans="2:4" x14ac:dyDescent="0.25">
      <c r="B76" s="19"/>
      <c r="C76" s="15"/>
      <c r="D76" s="15"/>
    </row>
    <row r="77" spans="2:4" x14ac:dyDescent="0.25">
      <c r="B77" s="19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6"/>
      <c r="C79" s="17"/>
      <c r="D79" s="15"/>
    </row>
    <row r="80" spans="2:4" x14ac:dyDescent="0.25">
      <c r="B80" s="16"/>
      <c r="C80" s="17"/>
      <c r="D80" s="15"/>
    </row>
    <row r="81" spans="2:4" x14ac:dyDescent="0.25">
      <c r="B81" s="16"/>
      <c r="C81" s="17"/>
      <c r="D81" s="15"/>
    </row>
    <row r="82" spans="2:4" x14ac:dyDescent="0.25">
      <c r="B82" s="13"/>
      <c r="C82" s="14"/>
      <c r="D82" s="15"/>
    </row>
    <row r="83" spans="2:4" x14ac:dyDescent="0.25">
      <c r="B83" s="13"/>
      <c r="C83" s="14"/>
      <c r="D83" s="15"/>
    </row>
    <row r="84" spans="2:4" x14ac:dyDescent="0.25">
      <c r="B84" s="16"/>
      <c r="C84" s="15"/>
      <c r="D84" s="15"/>
    </row>
    <row r="85" spans="2:4" x14ac:dyDescent="0.25">
      <c r="B85" s="16"/>
      <c r="C85" s="17"/>
      <c r="D85" s="15"/>
    </row>
    <row r="86" spans="2:4" x14ac:dyDescent="0.25">
      <c r="B86" s="16"/>
      <c r="C86" s="17"/>
      <c r="D86" s="15"/>
    </row>
    <row r="87" spans="2:4" x14ac:dyDescent="0.25">
      <c r="B87" s="18"/>
      <c r="C87" s="15"/>
      <c r="D87" s="15"/>
    </row>
    <row r="88" spans="2:4" x14ac:dyDescent="0.25">
      <c r="B88" s="19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9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6"/>
      <c r="C99" s="17"/>
      <c r="D99" s="15"/>
    </row>
    <row r="100" spans="2:4" x14ac:dyDescent="0.25">
      <c r="B100" s="18"/>
      <c r="C100" s="15"/>
      <c r="D100" s="15"/>
    </row>
    <row r="101" spans="2:4" x14ac:dyDescent="0.25">
      <c r="B101" s="16"/>
      <c r="C101" s="17"/>
      <c r="D101" s="15"/>
    </row>
    <row r="102" spans="2:4" x14ac:dyDescent="0.25">
      <c r="B102" s="18"/>
      <c r="C102" s="15"/>
      <c r="D102" s="15"/>
    </row>
    <row r="103" spans="2:4" x14ac:dyDescent="0.25">
      <c r="B103" s="19"/>
      <c r="C103" s="15"/>
      <c r="D103" s="15"/>
    </row>
    <row r="104" spans="2:4" x14ac:dyDescent="0.25">
      <c r="B104" s="16"/>
      <c r="C104" s="17"/>
      <c r="D104" s="15"/>
    </row>
    <row r="105" spans="2:4" x14ac:dyDescent="0.25">
      <c r="B105" s="16"/>
      <c r="C105" s="17"/>
      <c r="D105" s="15"/>
    </row>
    <row r="106" spans="2:4" x14ac:dyDescent="0.25">
      <c r="B106" s="18"/>
      <c r="C106" s="15"/>
      <c r="D106" s="15"/>
    </row>
    <row r="107" spans="2:4" x14ac:dyDescent="0.25">
      <c r="B107" s="19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6"/>
      <c r="C110" s="17"/>
      <c r="D110" s="15"/>
    </row>
    <row r="111" spans="2:4" x14ac:dyDescent="0.25">
      <c r="B111" s="18"/>
      <c r="C111" s="15"/>
      <c r="D111" s="15"/>
    </row>
    <row r="112" spans="2:4" x14ac:dyDescent="0.25">
      <c r="B112" s="19"/>
      <c r="C112" s="15"/>
      <c r="D112" s="15"/>
    </row>
    <row r="113" spans="2:4" x14ac:dyDescent="0.25">
      <c r="B113" s="19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6"/>
      <c r="C115" s="17"/>
      <c r="D115" s="15"/>
    </row>
    <row r="116" spans="2:4" x14ac:dyDescent="0.25">
      <c r="B116" s="16"/>
      <c r="C116" s="17"/>
      <c r="D116" s="15"/>
    </row>
    <row r="117" spans="2:4" x14ac:dyDescent="0.25">
      <c r="B117" s="13"/>
      <c r="C117" s="14"/>
      <c r="D117" s="15"/>
    </row>
    <row r="118" spans="2:4" x14ac:dyDescent="0.25">
      <c r="B118" s="16"/>
      <c r="C118" s="15"/>
      <c r="D118" s="15"/>
    </row>
    <row r="119" spans="2:4" x14ac:dyDescent="0.25">
      <c r="B119" s="16"/>
      <c r="C119" s="17"/>
      <c r="D119" s="15"/>
    </row>
    <row r="120" spans="2:4" x14ac:dyDescent="0.25">
      <c r="B120" s="16"/>
      <c r="C120" s="17"/>
      <c r="D120" s="15"/>
    </row>
    <row r="121" spans="2:4" x14ac:dyDescent="0.25">
      <c r="B121" s="18"/>
      <c r="C121" s="15"/>
      <c r="D121" s="15"/>
    </row>
    <row r="122" spans="2:4" x14ac:dyDescent="0.25">
      <c r="B122" s="19"/>
      <c r="C122" s="15"/>
      <c r="D122" s="15"/>
    </row>
    <row r="123" spans="2:4" x14ac:dyDescent="0.25">
      <c r="B123" s="19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9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6"/>
      <c r="C132" s="17"/>
      <c r="D132" s="15"/>
    </row>
    <row r="133" spans="2:4" x14ac:dyDescent="0.25">
      <c r="B133" s="18"/>
      <c r="C133" s="15"/>
      <c r="D133" s="15"/>
    </row>
    <row r="134" spans="2:4" x14ac:dyDescent="0.25">
      <c r="B134" s="16"/>
      <c r="C134" s="17"/>
      <c r="D134" s="15"/>
    </row>
    <row r="135" spans="2:4" x14ac:dyDescent="0.25">
      <c r="B135" s="18"/>
      <c r="C135" s="15"/>
      <c r="D135" s="15"/>
    </row>
    <row r="136" spans="2:4" x14ac:dyDescent="0.25">
      <c r="B136" s="19"/>
      <c r="C136" s="15"/>
      <c r="D136" s="15"/>
    </row>
    <row r="137" spans="2:4" x14ac:dyDescent="0.25">
      <c r="B137" s="16"/>
      <c r="C137" s="17"/>
      <c r="D137" s="15"/>
    </row>
    <row r="138" spans="2:4" x14ac:dyDescent="0.25">
      <c r="B138" s="16"/>
      <c r="C138" s="17"/>
      <c r="D138" s="15"/>
    </row>
    <row r="139" spans="2:4" x14ac:dyDescent="0.25">
      <c r="B139" s="18"/>
      <c r="C139" s="15"/>
      <c r="D139" s="15"/>
    </row>
    <row r="140" spans="2:4" x14ac:dyDescent="0.25">
      <c r="B140" s="19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6"/>
      <c r="C143" s="17"/>
      <c r="D143" s="15"/>
    </row>
    <row r="144" spans="2:4" x14ac:dyDescent="0.25">
      <c r="B144" s="18"/>
      <c r="C144" s="15"/>
      <c r="D144" s="15"/>
    </row>
    <row r="145" spans="2:4" x14ac:dyDescent="0.25">
      <c r="B145" s="19"/>
      <c r="C145" s="15"/>
      <c r="D145" s="15"/>
    </row>
    <row r="146" spans="2:4" x14ac:dyDescent="0.25">
      <c r="B146" s="19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6"/>
      <c r="C148" s="17"/>
      <c r="D148" s="15"/>
    </row>
    <row r="149" spans="2:4" x14ac:dyDescent="0.25">
      <c r="B149" s="16"/>
      <c r="C149" s="17"/>
      <c r="D149" s="15"/>
    </row>
    <row r="150" spans="2:4" x14ac:dyDescent="0.25">
      <c r="B150" s="20"/>
      <c r="C150" s="12"/>
      <c r="D150" s="12"/>
    </row>
    <row r="151" spans="2:4" x14ac:dyDescent="0.25">
      <c r="B151" s="20"/>
      <c r="C151" s="12"/>
      <c r="D151" s="12"/>
    </row>
    <row r="152" spans="2:4" x14ac:dyDescent="0.25">
      <c r="B152" s="16"/>
      <c r="C152" s="15"/>
      <c r="D152" s="15"/>
    </row>
    <row r="153" spans="2:4" x14ac:dyDescent="0.25">
      <c r="B153" s="16"/>
      <c r="C153" s="14"/>
      <c r="D153" s="15"/>
    </row>
    <row r="154" spans="2:4" x14ac:dyDescent="0.25">
      <c r="B154" s="16"/>
      <c r="C154" s="14"/>
      <c r="D154" s="15"/>
    </row>
    <row r="155" spans="2:4" x14ac:dyDescent="0.25">
      <c r="B155" s="16"/>
      <c r="C155" s="14"/>
      <c r="D155" s="15"/>
    </row>
    <row r="156" spans="2:4" x14ac:dyDescent="0.25">
      <c r="B156" s="16"/>
      <c r="C156" s="14"/>
      <c r="D156" s="15"/>
    </row>
    <row r="157" spans="2:4" x14ac:dyDescent="0.25">
      <c r="B157" s="20"/>
      <c r="C157" s="12"/>
      <c r="D157" s="12"/>
    </row>
    <row r="158" spans="2:4" x14ac:dyDescent="0.25">
      <c r="B158" s="20"/>
      <c r="C158" s="12"/>
      <c r="D158" s="12"/>
    </row>
    <row r="159" spans="2:4" x14ac:dyDescent="0.25">
      <c r="B159" s="16"/>
      <c r="C159" s="15"/>
      <c r="D159" s="15"/>
    </row>
    <row r="160" spans="2:4" x14ac:dyDescent="0.25">
      <c r="B160" s="16"/>
      <c r="C160" s="14"/>
      <c r="D160" s="15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20"/>
      <c r="C164" s="12"/>
      <c r="D164" s="12"/>
    </row>
    <row r="165" spans="2:4" x14ac:dyDescent="0.25">
      <c r="B165" s="16"/>
      <c r="C165" s="15"/>
      <c r="D165" s="15"/>
    </row>
    <row r="166" spans="2:4" x14ac:dyDescent="0.25">
      <c r="B166" s="16"/>
      <c r="C166" s="14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18"/>
      <c r="C169" s="15"/>
      <c r="D169" s="15"/>
    </row>
    <row r="170" spans="2:4" x14ac:dyDescent="0.25">
      <c r="B170" s="18"/>
      <c r="C170" s="17"/>
      <c r="D170" s="15"/>
    </row>
    <row r="171" spans="2:4" x14ac:dyDescent="0.25">
      <c r="B171" s="18"/>
      <c r="C171" s="17"/>
      <c r="D171" s="15"/>
    </row>
    <row r="172" spans="2:4" x14ac:dyDescent="0.25">
      <c r="B172" s="18"/>
      <c r="C172" s="17"/>
      <c r="D172" s="15"/>
    </row>
    <row r="173" spans="2:4" x14ac:dyDescent="0.25">
      <c r="B173" s="18"/>
      <c r="C173" s="17"/>
      <c r="D173" s="15"/>
    </row>
    <row r="174" spans="2:4" x14ac:dyDescent="0.25">
      <c r="B174" s="20"/>
      <c r="C174" s="12"/>
      <c r="D174" s="12"/>
    </row>
    <row r="175" spans="2:4" x14ac:dyDescent="0.25">
      <c r="B175" s="20"/>
      <c r="C175" s="12"/>
      <c r="D175" s="12"/>
    </row>
    <row r="176" spans="2:4" x14ac:dyDescent="0.25">
      <c r="B176" s="20"/>
      <c r="C176" s="12"/>
      <c r="D176" s="12"/>
    </row>
    <row r="177" spans="2:4" x14ac:dyDescent="0.25">
      <c r="B177" s="16"/>
      <c r="C177" s="14"/>
      <c r="D177" s="15"/>
    </row>
    <row r="178" spans="2:4" x14ac:dyDescent="0.25">
      <c r="B178" s="16"/>
      <c r="C178" s="14"/>
      <c r="D178" s="15"/>
    </row>
    <row r="179" spans="2:4" x14ac:dyDescent="0.25">
      <c r="B179" s="20"/>
      <c r="C179" s="12"/>
      <c r="D179" s="12"/>
    </row>
    <row r="180" spans="2:4" x14ac:dyDescent="0.25">
      <c r="B180" s="16"/>
      <c r="C180" s="14"/>
      <c r="D180" s="15"/>
    </row>
    <row r="181" spans="2:4" x14ac:dyDescent="0.25">
      <c r="B181" s="16"/>
      <c r="C181" s="14"/>
      <c r="D181" s="15"/>
    </row>
    <row r="182" spans="2:4" x14ac:dyDescent="0.25">
      <c r="B182" s="20"/>
      <c r="C182" s="12"/>
      <c r="D182" s="12"/>
    </row>
    <row r="183" spans="2:4" x14ac:dyDescent="0.25">
      <c r="B183" s="16"/>
      <c r="C183" s="15"/>
      <c r="D183" s="15"/>
    </row>
    <row r="184" spans="2:4" x14ac:dyDescent="0.25">
      <c r="B184" s="16"/>
      <c r="C184" s="14"/>
      <c r="D184" s="15"/>
    </row>
    <row r="185" spans="2:4" x14ac:dyDescent="0.25">
      <c r="B185" s="16"/>
      <c r="C185" s="14"/>
      <c r="D185" s="15"/>
    </row>
    <row r="186" spans="2:4" x14ac:dyDescent="0.25">
      <c r="B186" s="20"/>
      <c r="C186" s="12"/>
      <c r="D186" s="12"/>
    </row>
    <row r="187" spans="2:4" x14ac:dyDescent="0.25">
      <c r="B187" s="16"/>
      <c r="C187" s="15"/>
      <c r="D187" s="15"/>
    </row>
    <row r="188" spans="2:4" x14ac:dyDescent="0.25">
      <c r="B188" s="18"/>
      <c r="C188" s="14"/>
      <c r="D188" s="15"/>
    </row>
    <row r="189" spans="2:4" x14ac:dyDescent="0.25">
      <c r="B189" s="18"/>
      <c r="C189" s="14"/>
      <c r="D189" s="15"/>
    </row>
    <row r="190" spans="2:4" x14ac:dyDescent="0.25">
      <c r="B190" s="18"/>
      <c r="C190" s="14"/>
      <c r="D190" s="15"/>
    </row>
    <row r="191" spans="2:4" x14ac:dyDescent="0.25">
      <c r="B191" s="16"/>
      <c r="C191" s="14"/>
      <c r="D191" s="15"/>
    </row>
    <row r="192" spans="2:4" x14ac:dyDescent="0.25">
      <c r="B192" s="18"/>
      <c r="C192" s="15"/>
      <c r="D192" s="15"/>
    </row>
    <row r="193" spans="2:4" x14ac:dyDescent="0.25">
      <c r="B193" s="18"/>
      <c r="C193" s="17"/>
      <c r="D193" s="15"/>
    </row>
    <row r="194" spans="2:4" x14ac:dyDescent="0.25">
      <c r="B194" s="18"/>
      <c r="C194" s="17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18"/>
      <c r="C197" s="17"/>
      <c r="D197" s="15"/>
    </row>
    <row r="198" spans="2:4" x14ac:dyDescent="0.25">
      <c r="B198" s="18"/>
      <c r="C198" s="17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20"/>
      <c r="C201" s="12"/>
      <c r="D201" s="12"/>
    </row>
    <row r="202" spans="2:4" x14ac:dyDescent="0.25">
      <c r="B202" s="13"/>
      <c r="C202" s="15"/>
      <c r="D202" s="15"/>
    </row>
    <row r="203" spans="2:4" x14ac:dyDescent="0.25">
      <c r="B203" s="13"/>
      <c r="C203" s="14"/>
      <c r="D203" s="15"/>
    </row>
    <row r="204" spans="2:4" x14ac:dyDescent="0.25">
      <c r="B204" s="13"/>
      <c r="C204" s="14"/>
      <c r="D204" s="15"/>
    </row>
    <row r="205" spans="2:4" x14ac:dyDescent="0.25">
      <c r="B205" s="13"/>
      <c r="C205" s="14"/>
      <c r="D205" s="15"/>
    </row>
    <row r="206" spans="2:4" x14ac:dyDescent="0.25">
      <c r="B206" s="13"/>
      <c r="C206" s="14"/>
      <c r="D206" s="15"/>
    </row>
    <row r="207" spans="2:4" x14ac:dyDescent="0.25">
      <c r="B207" s="13"/>
      <c r="C207" s="14"/>
      <c r="D207" s="15"/>
    </row>
    <row r="208" spans="2:4" x14ac:dyDescent="0.25">
      <c r="B208" s="20"/>
      <c r="C208" s="12"/>
      <c r="D208" s="12"/>
    </row>
  </sheetData>
  <conditionalFormatting sqref="E34">
    <cfRule type="cellIs" dxfId="445" priority="85" operator="equal">
      <formula>"Помилка"</formula>
    </cfRule>
  </conditionalFormatting>
  <conditionalFormatting sqref="E35">
    <cfRule type="cellIs" dxfId="444" priority="84" operator="equal">
      <formula>"Помилка"</formula>
    </cfRule>
  </conditionalFormatting>
  <conditionalFormatting sqref="E36">
    <cfRule type="cellIs" dxfId="443" priority="83" operator="equal">
      <formula>"Помилка"</formula>
    </cfRule>
  </conditionalFormatting>
  <conditionalFormatting sqref="E37">
    <cfRule type="cellIs" dxfId="442" priority="82" operator="equal">
      <formula>"Помилка"</formula>
    </cfRule>
  </conditionalFormatting>
  <conditionalFormatting sqref="E38">
    <cfRule type="cellIs" dxfId="441" priority="81" operator="equal">
      <formula>"Помилка"</formula>
    </cfRule>
  </conditionalFormatting>
  <conditionalFormatting sqref="E39">
    <cfRule type="cellIs" dxfId="440" priority="80" operator="equal">
      <formula>"Помилка"</formula>
    </cfRule>
  </conditionalFormatting>
  <conditionalFormatting sqref="E40">
    <cfRule type="cellIs" dxfId="439" priority="79" operator="equal">
      <formula>"Помилка"</formula>
    </cfRule>
  </conditionalFormatting>
  <conditionalFormatting sqref="E41">
    <cfRule type="cellIs" dxfId="438" priority="78" operator="equal">
      <formula>"Помилка"</formula>
    </cfRule>
  </conditionalFormatting>
  <conditionalFormatting sqref="E42">
    <cfRule type="cellIs" dxfId="437" priority="77" operator="equal">
      <formula>"Помилка"</formula>
    </cfRule>
  </conditionalFormatting>
  <conditionalFormatting sqref="E43">
    <cfRule type="cellIs" dxfId="436" priority="76" operator="equal">
      <formula>"Помилка"</formula>
    </cfRule>
  </conditionalFormatting>
  <conditionalFormatting sqref="F34:AA34">
    <cfRule type="cellIs" dxfId="435" priority="75" operator="equal">
      <formula>"Помилка"</formula>
    </cfRule>
  </conditionalFormatting>
  <conditionalFormatting sqref="F35:AA35">
    <cfRule type="cellIs" dxfId="434" priority="74" operator="equal">
      <formula>"Помилка"</formula>
    </cfRule>
  </conditionalFormatting>
  <conditionalFormatting sqref="F36:AA36">
    <cfRule type="cellIs" dxfId="433" priority="73" operator="equal">
      <formula>"Помилка"</formula>
    </cfRule>
  </conditionalFormatting>
  <conditionalFormatting sqref="F37:AA37">
    <cfRule type="cellIs" dxfId="432" priority="72" operator="equal">
      <formula>"Помилка"</formula>
    </cfRule>
  </conditionalFormatting>
  <conditionalFormatting sqref="F38:AA38">
    <cfRule type="cellIs" dxfId="431" priority="71" operator="equal">
      <formula>"Помилка"</formula>
    </cfRule>
  </conditionalFormatting>
  <conditionalFormatting sqref="F39:AA39">
    <cfRule type="cellIs" dxfId="430" priority="70" operator="equal">
      <formula>"Помилка"</formula>
    </cfRule>
  </conditionalFormatting>
  <conditionalFormatting sqref="F40:AA40">
    <cfRule type="cellIs" dxfId="429" priority="69" operator="equal">
      <formula>"Помилка"</formula>
    </cfRule>
  </conditionalFormatting>
  <conditionalFormatting sqref="F41:AA41">
    <cfRule type="cellIs" dxfId="428" priority="68" operator="equal">
      <formula>"Помилка"</formula>
    </cfRule>
  </conditionalFormatting>
  <conditionalFormatting sqref="F42:AA42">
    <cfRule type="cellIs" dxfId="427" priority="67" operator="equal">
      <formula>"Помилка"</formula>
    </cfRule>
  </conditionalFormatting>
  <conditionalFormatting sqref="F43:AA43">
    <cfRule type="cellIs" dxfId="426" priority="66" operator="equal">
      <formula>"Помилка"</formula>
    </cfRule>
  </conditionalFormatting>
  <conditionalFormatting sqref="AC10">
    <cfRule type="cellIs" dxfId="425" priority="65" operator="equal">
      <formula>"Помилка"</formula>
    </cfRule>
  </conditionalFormatting>
  <conditionalFormatting sqref="AD10">
    <cfRule type="cellIs" dxfId="424" priority="64" operator="equal">
      <formula>"Помилка"</formula>
    </cfRule>
  </conditionalFormatting>
  <conditionalFormatting sqref="AE10">
    <cfRule type="cellIs" dxfId="423" priority="63" operator="equal">
      <formula>"Помилка"</formula>
    </cfRule>
  </conditionalFormatting>
  <conditionalFormatting sqref="AJ29:AJ32">
    <cfRule type="cellIs" dxfId="422" priority="5" operator="equal">
      <formula>"Помилка"</formula>
    </cfRule>
  </conditionalFormatting>
  <conditionalFormatting sqref="AF10">
    <cfRule type="cellIs" dxfId="421" priority="57" operator="equal">
      <formula>"Помилка"</formula>
    </cfRule>
  </conditionalFormatting>
  <conditionalFormatting sqref="AG10">
    <cfRule type="cellIs" dxfId="420" priority="56" operator="equal">
      <formula>"Помилка"</formula>
    </cfRule>
  </conditionalFormatting>
  <conditionalFormatting sqref="AH10">
    <cfRule type="cellIs" dxfId="419" priority="55" operator="equal">
      <formula>"Помилка"</formula>
    </cfRule>
  </conditionalFormatting>
  <conditionalFormatting sqref="AI10">
    <cfRule type="cellIs" dxfId="418" priority="54" operator="equal">
      <formula>"Помилка"</formula>
    </cfRule>
  </conditionalFormatting>
  <conditionalFormatting sqref="AJ10">
    <cfRule type="cellIs" dxfId="417" priority="53" operator="equal">
      <formula>"Помилка"</formula>
    </cfRule>
  </conditionalFormatting>
  <conditionalFormatting sqref="AK10">
    <cfRule type="cellIs" dxfId="416" priority="52" operator="equal">
      <formula>"Помилка"</formula>
    </cfRule>
  </conditionalFormatting>
  <conditionalFormatting sqref="AL10">
    <cfRule type="cellIs" dxfId="415" priority="51" operator="equal">
      <formula>"Помилка"</formula>
    </cfRule>
  </conditionalFormatting>
  <conditionalFormatting sqref="AM10">
    <cfRule type="cellIs" dxfId="414" priority="50" operator="equal">
      <formula>"Помилка"</formula>
    </cfRule>
  </conditionalFormatting>
  <conditionalFormatting sqref="AN10">
    <cfRule type="cellIs" dxfId="413" priority="49" operator="equal">
      <formula>"Помилка"</formula>
    </cfRule>
  </conditionalFormatting>
  <conditionalFormatting sqref="AC11">
    <cfRule type="cellIs" dxfId="412" priority="48" operator="equal">
      <formula>"Помилка"</formula>
    </cfRule>
  </conditionalFormatting>
  <conditionalFormatting sqref="AD11">
    <cfRule type="cellIs" dxfId="411" priority="47" operator="equal">
      <formula>"Помилка"</formula>
    </cfRule>
  </conditionalFormatting>
  <conditionalFormatting sqref="AE11">
    <cfRule type="cellIs" dxfId="410" priority="46" operator="equal">
      <formula>"Помилка"</formula>
    </cfRule>
  </conditionalFormatting>
  <conditionalFormatting sqref="AF11">
    <cfRule type="cellIs" dxfId="409" priority="45" operator="equal">
      <formula>"Помилка"</formula>
    </cfRule>
  </conditionalFormatting>
  <conditionalFormatting sqref="AG11">
    <cfRule type="cellIs" dxfId="408" priority="44" operator="equal">
      <formula>"Помилка"</formula>
    </cfRule>
  </conditionalFormatting>
  <conditionalFormatting sqref="AH11">
    <cfRule type="cellIs" dxfId="407" priority="43" operator="equal">
      <formula>"Помилка"</formula>
    </cfRule>
  </conditionalFormatting>
  <conditionalFormatting sqref="AI11">
    <cfRule type="cellIs" dxfId="406" priority="42" operator="equal">
      <formula>"Помилка"</formula>
    </cfRule>
  </conditionalFormatting>
  <conditionalFormatting sqref="AJ11">
    <cfRule type="cellIs" dxfId="405" priority="41" operator="equal">
      <formula>"Помилка"</formula>
    </cfRule>
  </conditionalFormatting>
  <conditionalFormatting sqref="AK11">
    <cfRule type="cellIs" dxfId="404" priority="40" operator="equal">
      <formula>"Помилка"</formula>
    </cfRule>
  </conditionalFormatting>
  <conditionalFormatting sqref="AL11">
    <cfRule type="cellIs" dxfId="403" priority="39" operator="equal">
      <formula>"Помилка"</formula>
    </cfRule>
  </conditionalFormatting>
  <conditionalFormatting sqref="AM11">
    <cfRule type="cellIs" dxfId="402" priority="38" operator="equal">
      <formula>"Помилка"</formula>
    </cfRule>
  </conditionalFormatting>
  <conditionalFormatting sqref="AN11">
    <cfRule type="cellIs" dxfId="401" priority="37" operator="equal">
      <formula>"Помилка"</formula>
    </cfRule>
  </conditionalFormatting>
  <conditionalFormatting sqref="AC13:AC15">
    <cfRule type="cellIs" dxfId="400" priority="36" operator="equal">
      <formula>"Помилка"</formula>
    </cfRule>
  </conditionalFormatting>
  <conditionalFormatting sqref="AD13:AD15">
    <cfRule type="cellIs" dxfId="399" priority="35" operator="equal">
      <formula>"Помилка"</formula>
    </cfRule>
  </conditionalFormatting>
  <conditionalFormatting sqref="AE13:AE15">
    <cfRule type="cellIs" dxfId="398" priority="34" operator="equal">
      <formula>"Помилка"</formula>
    </cfRule>
  </conditionalFormatting>
  <conditionalFormatting sqref="AF13:AF15">
    <cfRule type="cellIs" dxfId="397" priority="33" operator="equal">
      <formula>"Помилка"</formula>
    </cfRule>
  </conditionalFormatting>
  <conditionalFormatting sqref="AG13:AG15">
    <cfRule type="cellIs" dxfId="396" priority="32" operator="equal">
      <formula>"Помилка"</formula>
    </cfRule>
  </conditionalFormatting>
  <conditionalFormatting sqref="AH13:AH15">
    <cfRule type="cellIs" dxfId="395" priority="31" operator="equal">
      <formula>"Помилка"</formula>
    </cfRule>
  </conditionalFormatting>
  <conditionalFormatting sqref="AI13:AI15">
    <cfRule type="cellIs" dxfId="394" priority="30" operator="equal">
      <formula>"Помилка"</formula>
    </cfRule>
  </conditionalFormatting>
  <conditionalFormatting sqref="AJ13:AJ15">
    <cfRule type="cellIs" dxfId="393" priority="29" operator="equal">
      <formula>"Помилка"</formula>
    </cfRule>
  </conditionalFormatting>
  <conditionalFormatting sqref="AK13:AK15">
    <cfRule type="cellIs" dxfId="392" priority="28" operator="equal">
      <formula>"Помилка"</formula>
    </cfRule>
  </conditionalFormatting>
  <conditionalFormatting sqref="AL13:AL15">
    <cfRule type="cellIs" dxfId="391" priority="27" operator="equal">
      <formula>"Помилка"</formula>
    </cfRule>
  </conditionalFormatting>
  <conditionalFormatting sqref="AM13:AM15">
    <cfRule type="cellIs" dxfId="390" priority="26" operator="equal">
      <formula>"Помилка"</formula>
    </cfRule>
  </conditionalFormatting>
  <conditionalFormatting sqref="AN13:AN15">
    <cfRule type="cellIs" dxfId="389" priority="25" operator="equal">
      <formula>"Помилка"</formula>
    </cfRule>
  </conditionalFormatting>
  <conditionalFormatting sqref="AC17:AC27">
    <cfRule type="cellIs" dxfId="388" priority="24" operator="equal">
      <formula>"Помилка"</formula>
    </cfRule>
  </conditionalFormatting>
  <conditionalFormatting sqref="AD17:AD27">
    <cfRule type="cellIs" dxfId="387" priority="23" operator="equal">
      <formula>"Помилка"</formula>
    </cfRule>
  </conditionalFormatting>
  <conditionalFormatting sqref="AE17:AE27">
    <cfRule type="cellIs" dxfId="386" priority="22" operator="equal">
      <formula>"Помилка"</formula>
    </cfRule>
  </conditionalFormatting>
  <conditionalFormatting sqref="AF17:AF27">
    <cfRule type="cellIs" dxfId="385" priority="21" operator="equal">
      <formula>"Помилка"</formula>
    </cfRule>
  </conditionalFormatting>
  <conditionalFormatting sqref="AG17:AG27">
    <cfRule type="cellIs" dxfId="384" priority="20" operator="equal">
      <formula>"Помилка"</formula>
    </cfRule>
  </conditionalFormatting>
  <conditionalFormatting sqref="AH17:AH27">
    <cfRule type="cellIs" dxfId="383" priority="19" operator="equal">
      <formula>"Помилка"</formula>
    </cfRule>
  </conditionalFormatting>
  <conditionalFormatting sqref="AI17:AI27">
    <cfRule type="cellIs" dxfId="382" priority="18" operator="equal">
      <formula>"Помилка"</formula>
    </cfRule>
  </conditionalFormatting>
  <conditionalFormatting sqref="AJ17:AJ27">
    <cfRule type="cellIs" dxfId="381" priority="17" operator="equal">
      <formula>"Помилка"</formula>
    </cfRule>
  </conditionalFormatting>
  <conditionalFormatting sqref="AK17:AK27">
    <cfRule type="cellIs" dxfId="380" priority="16" operator="equal">
      <formula>"Помилка"</formula>
    </cfRule>
  </conditionalFormatting>
  <conditionalFormatting sqref="AL17:AL27">
    <cfRule type="cellIs" dxfId="379" priority="15" operator="equal">
      <formula>"Помилка"</formula>
    </cfRule>
  </conditionalFormatting>
  <conditionalFormatting sqref="AM17:AM27">
    <cfRule type="cellIs" dxfId="378" priority="14" operator="equal">
      <formula>"Помилка"</formula>
    </cfRule>
  </conditionalFormatting>
  <conditionalFormatting sqref="AN17:AN27">
    <cfRule type="cellIs" dxfId="377" priority="13" operator="equal">
      <formula>"Помилка"</formula>
    </cfRule>
  </conditionalFormatting>
  <conditionalFormatting sqref="AC29:AC32">
    <cfRule type="cellIs" dxfId="376" priority="12" operator="equal">
      <formula>"Помилка"</formula>
    </cfRule>
  </conditionalFormatting>
  <conditionalFormatting sqref="AD29:AD32">
    <cfRule type="cellIs" dxfId="375" priority="11" operator="equal">
      <formula>"Помилка"</formula>
    </cfRule>
  </conditionalFormatting>
  <conditionalFormatting sqref="AE29:AE32">
    <cfRule type="cellIs" dxfId="374" priority="10" operator="equal">
      <formula>"Помилка"</formula>
    </cfRule>
  </conditionalFormatting>
  <conditionalFormatting sqref="AF29:AF32">
    <cfRule type="cellIs" dxfId="373" priority="9" operator="equal">
      <formula>"Помилка"</formula>
    </cfRule>
  </conditionalFormatting>
  <conditionalFormatting sqref="AG29:AG32">
    <cfRule type="cellIs" dxfId="372" priority="8" operator="equal">
      <formula>"Помилка"</formula>
    </cfRule>
  </conditionalFormatting>
  <conditionalFormatting sqref="AH29:AH32">
    <cfRule type="cellIs" dxfId="371" priority="7" operator="equal">
      <formula>"Помилка"</formula>
    </cfRule>
  </conditionalFormatting>
  <conditionalFormatting sqref="AI29:AI32">
    <cfRule type="cellIs" dxfId="370" priority="6" operator="equal">
      <formula>"Помилка"</formula>
    </cfRule>
  </conditionalFormatting>
  <conditionalFormatting sqref="AK29:AK32">
    <cfRule type="cellIs" dxfId="369" priority="4" operator="equal">
      <formula>"Помилка"</formula>
    </cfRule>
  </conditionalFormatting>
  <conditionalFormatting sqref="AL29:AL32">
    <cfRule type="cellIs" dxfId="368" priority="3" operator="equal">
      <formula>"Помилка"</formula>
    </cfRule>
  </conditionalFormatting>
  <conditionalFormatting sqref="AM29:AM32">
    <cfRule type="cellIs" dxfId="367" priority="2" operator="equal">
      <formula>"Помилка"</formula>
    </cfRule>
  </conditionalFormatting>
  <conditionalFormatting sqref="AN29:AN32">
    <cfRule type="cellIs" dxfId="366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E210"/>
  <sheetViews>
    <sheetView topLeftCell="B2" workbookViewId="0">
      <selection activeCell="E10" sqref="E10"/>
    </sheetView>
  </sheetViews>
  <sheetFormatPr defaultRowHeight="15" x14ac:dyDescent="0.25"/>
  <cols>
    <col min="1" max="1" width="9.28515625" style="36" hidden="1" customWidth="1"/>
    <col min="2" max="2" width="42.85546875" style="11" customWidth="1"/>
    <col min="3" max="3" width="8.5703125" style="21" customWidth="1"/>
    <col min="4" max="4" width="13.5703125" style="11" customWidth="1"/>
    <col min="15" max="15" width="11.7109375" customWidth="1"/>
    <col min="26" max="26" width="11" customWidth="1"/>
    <col min="28" max="83" width="9.140625" style="166"/>
  </cols>
  <sheetData>
    <row r="1" spans="1:83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1080</v>
      </c>
      <c r="F1" s="126" t="s">
        <v>1081</v>
      </c>
      <c r="G1" s="126" t="s">
        <v>1082</v>
      </c>
      <c r="H1" s="126" t="s">
        <v>1083</v>
      </c>
      <c r="I1" s="126" t="s">
        <v>1084</v>
      </c>
      <c r="J1" s="126" t="s">
        <v>1087</v>
      </c>
      <c r="K1" s="126" t="s">
        <v>1088</v>
      </c>
      <c r="L1" s="126" t="s">
        <v>1089</v>
      </c>
      <c r="M1" s="126" t="s">
        <v>1090</v>
      </c>
      <c r="N1" s="126" t="s">
        <v>1091</v>
      </c>
      <c r="O1" s="126" t="s">
        <v>1085</v>
      </c>
      <c r="P1" s="126" t="s">
        <v>1075</v>
      </c>
      <c r="Q1" s="126" t="s">
        <v>1076</v>
      </c>
      <c r="R1" s="126" t="s">
        <v>1077</v>
      </c>
      <c r="S1" s="126" t="s">
        <v>1078</v>
      </c>
      <c r="T1" s="126" t="s">
        <v>1079</v>
      </c>
      <c r="U1" s="126" t="s">
        <v>1092</v>
      </c>
      <c r="V1" s="126" t="s">
        <v>1093</v>
      </c>
      <c r="W1" s="126" t="s">
        <v>1094</v>
      </c>
      <c r="X1" s="126" t="s">
        <v>1095</v>
      </c>
      <c r="Y1" s="126" t="s">
        <v>1096</v>
      </c>
      <c r="Z1" s="126" t="s">
        <v>1086</v>
      </c>
    </row>
    <row r="2" spans="1:83" s="49" customFormat="1" ht="18.75" customHeight="1" x14ac:dyDescent="0.25">
      <c r="A2" s="128"/>
      <c r="B2" s="84" t="s">
        <v>607</v>
      </c>
      <c r="C2" s="85" t="s">
        <v>606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</row>
    <row r="3" spans="1:83" s="24" customFormat="1" ht="15" customHeight="1" x14ac:dyDescent="0.2">
      <c r="B3" s="141" t="s">
        <v>14</v>
      </c>
      <c r="C3" s="141" t="s">
        <v>652</v>
      </c>
      <c r="D3" s="141" t="s">
        <v>207</v>
      </c>
      <c r="E3" s="73" t="s">
        <v>610</v>
      </c>
      <c r="F3" s="74"/>
      <c r="G3" s="74"/>
      <c r="H3" s="74"/>
      <c r="I3" s="74"/>
      <c r="J3" s="74"/>
      <c r="K3" s="74"/>
      <c r="L3" s="74"/>
      <c r="M3" s="74"/>
      <c r="N3" s="74"/>
      <c r="O3" s="75"/>
      <c r="P3" s="73" t="s">
        <v>611</v>
      </c>
      <c r="Q3" s="74"/>
      <c r="R3" s="74"/>
      <c r="S3" s="74"/>
      <c r="T3" s="74"/>
      <c r="U3" s="74"/>
      <c r="V3" s="74"/>
      <c r="W3" s="74"/>
      <c r="X3" s="74"/>
      <c r="Y3" s="74"/>
      <c r="Z3" s="75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</row>
    <row r="4" spans="1:83" s="24" customFormat="1" ht="26.25" customHeight="1" x14ac:dyDescent="0.2">
      <c r="B4" s="58"/>
      <c r="C4" s="60" t="s">
        <v>653</v>
      </c>
      <c r="D4" s="58"/>
      <c r="E4" s="178" t="s">
        <v>1256</v>
      </c>
      <c r="F4" s="179"/>
      <c r="G4" s="179"/>
      <c r="H4" s="179"/>
      <c r="I4" s="180"/>
      <c r="J4" s="97" t="s">
        <v>450</v>
      </c>
      <c r="K4" s="98"/>
      <c r="L4" s="98"/>
      <c r="M4" s="98"/>
      <c r="N4" s="99"/>
      <c r="O4" s="141" t="s">
        <v>1169</v>
      </c>
      <c r="P4" s="178" t="s">
        <v>1256</v>
      </c>
      <c r="Q4" s="179"/>
      <c r="R4" s="179"/>
      <c r="S4" s="179"/>
      <c r="T4" s="180"/>
      <c r="U4" s="97" t="s">
        <v>450</v>
      </c>
      <c r="V4" s="98"/>
      <c r="W4" s="98"/>
      <c r="X4" s="98"/>
      <c r="Y4" s="99"/>
      <c r="Z4" s="141" t="s">
        <v>1169</v>
      </c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</row>
    <row r="5" spans="1:83" s="24" customFormat="1" ht="15" customHeight="1" x14ac:dyDescent="0.25">
      <c r="B5" s="136"/>
      <c r="C5" s="136"/>
      <c r="D5" s="136"/>
      <c r="E5" s="57" t="s">
        <v>18</v>
      </c>
      <c r="F5" s="97" t="s">
        <v>351</v>
      </c>
      <c r="G5" s="98"/>
      <c r="H5" s="98"/>
      <c r="I5" s="99"/>
      <c r="J5" s="232" t="s">
        <v>18</v>
      </c>
      <c r="K5" s="97" t="s">
        <v>351</v>
      </c>
      <c r="L5" s="98"/>
      <c r="M5" s="98"/>
      <c r="N5" s="99"/>
      <c r="O5" s="58" t="s">
        <v>1170</v>
      </c>
      <c r="P5" s="57" t="s">
        <v>18</v>
      </c>
      <c r="Q5" s="97" t="s">
        <v>351</v>
      </c>
      <c r="R5" s="98"/>
      <c r="S5" s="98"/>
      <c r="T5" s="99"/>
      <c r="U5" s="57" t="s">
        <v>18</v>
      </c>
      <c r="V5" s="97" t="s">
        <v>351</v>
      </c>
      <c r="W5" s="98"/>
      <c r="X5" s="98"/>
      <c r="Y5" s="99"/>
      <c r="Z5" s="58" t="s">
        <v>1170</v>
      </c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</row>
    <row r="6" spans="1:83" s="24" customFormat="1" ht="15" customHeight="1" x14ac:dyDescent="0.25">
      <c r="B6" s="136"/>
      <c r="C6" s="136"/>
      <c r="D6" s="136"/>
      <c r="E6" s="58"/>
      <c r="F6" s="57" t="s">
        <v>22</v>
      </c>
      <c r="G6" s="57" t="s">
        <v>623</v>
      </c>
      <c r="H6" s="97" t="s">
        <v>24</v>
      </c>
      <c r="I6" s="99"/>
      <c r="J6" s="232"/>
      <c r="K6" s="57" t="s">
        <v>22</v>
      </c>
      <c r="L6" s="57" t="s">
        <v>623</v>
      </c>
      <c r="M6" s="97" t="s">
        <v>24</v>
      </c>
      <c r="N6" s="99"/>
      <c r="O6" s="58" t="s">
        <v>1171</v>
      </c>
      <c r="P6" s="58"/>
      <c r="Q6" s="57" t="s">
        <v>22</v>
      </c>
      <c r="R6" s="57" t="s">
        <v>623</v>
      </c>
      <c r="S6" s="97" t="s">
        <v>24</v>
      </c>
      <c r="T6" s="99"/>
      <c r="U6" s="58"/>
      <c r="V6" s="57" t="s">
        <v>22</v>
      </c>
      <c r="W6" s="57" t="s">
        <v>623</v>
      </c>
      <c r="X6" s="97" t="s">
        <v>24</v>
      </c>
      <c r="Y6" s="99"/>
      <c r="Z6" s="58" t="s">
        <v>1171</v>
      </c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</row>
    <row r="7" spans="1:83" s="24" customFormat="1" ht="54" customHeight="1" x14ac:dyDescent="0.25">
      <c r="B7" s="137"/>
      <c r="C7" s="137"/>
      <c r="D7" s="137"/>
      <c r="E7" s="96"/>
      <c r="F7" s="96"/>
      <c r="G7" s="95" t="s">
        <v>624</v>
      </c>
      <c r="H7" s="148" t="s">
        <v>27</v>
      </c>
      <c r="I7" s="148" t="s">
        <v>208</v>
      </c>
      <c r="J7" s="232"/>
      <c r="K7" s="96"/>
      <c r="L7" s="95" t="s">
        <v>624</v>
      </c>
      <c r="M7" s="148" t="s">
        <v>27</v>
      </c>
      <c r="N7" s="148" t="s">
        <v>208</v>
      </c>
      <c r="O7" s="95" t="s">
        <v>1195</v>
      </c>
      <c r="P7" s="96"/>
      <c r="Q7" s="96"/>
      <c r="R7" s="95" t="s">
        <v>624</v>
      </c>
      <c r="S7" s="148" t="s">
        <v>27</v>
      </c>
      <c r="T7" s="148" t="s">
        <v>208</v>
      </c>
      <c r="U7" s="96"/>
      <c r="V7" s="96"/>
      <c r="W7" s="95" t="s">
        <v>624</v>
      </c>
      <c r="X7" s="148" t="s">
        <v>27</v>
      </c>
      <c r="Y7" s="148" t="s">
        <v>208</v>
      </c>
      <c r="Z7" s="95" t="s">
        <v>1195</v>
      </c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</row>
    <row r="8" spans="1:83" s="24" customFormat="1" ht="16.5" hidden="1" customHeight="1" x14ac:dyDescent="0.25">
      <c r="B8" s="112"/>
      <c r="C8" s="114"/>
      <c r="D8" s="114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4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</row>
    <row r="9" spans="1:83" s="24" customFormat="1" ht="15" customHeight="1" x14ac:dyDescent="0.25">
      <c r="B9" s="37" t="s">
        <v>28</v>
      </c>
      <c r="C9" s="37" t="s">
        <v>29</v>
      </c>
      <c r="D9" s="37" t="s">
        <v>30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  <c r="Y9" s="37">
        <v>21</v>
      </c>
      <c r="Z9" s="37">
        <v>22</v>
      </c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</row>
    <row r="10" spans="1:83" x14ac:dyDescent="0.25">
      <c r="A10" s="129" t="s">
        <v>659</v>
      </c>
      <c r="B10" s="176" t="s">
        <v>1241</v>
      </c>
      <c r="C10" s="48" t="s">
        <v>255</v>
      </c>
      <c r="D10" s="41" t="s">
        <v>31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B10" s="205" t="str">
        <f>IF(E10&gt;=F10,"Вірно","Помилка")</f>
        <v>Вірно</v>
      </c>
      <c r="AC10" s="205" t="str">
        <f>IF(E10&gt;=G10,"Вірно","Помилка")</f>
        <v>Вірно</v>
      </c>
      <c r="AD10" s="205" t="str">
        <f>IF(E10&gt;=H10+I10,"Вірно","Помилка")</f>
        <v>Вірно</v>
      </c>
      <c r="AE10" s="205" t="str">
        <f>IF(J10&gt;=K10,"Вірно","Помилка")</f>
        <v>Вірно</v>
      </c>
      <c r="AF10" s="205" t="str">
        <f>IF(J10&gt;=L10,"Вірно","Помилка")</f>
        <v>Вірно</v>
      </c>
      <c r="AG10" s="205" t="str">
        <f>IF(J10&gt;=M10+N10,"Вірно","Помилка")</f>
        <v>Вірно</v>
      </c>
      <c r="AH10" s="205" t="str">
        <f>IF(P10&gt;=Q10,"Вірно","Помилка")</f>
        <v>Вірно</v>
      </c>
      <c r="AI10" s="205" t="str">
        <f>IF(P10&gt;=R10,"Вірно","Помилка")</f>
        <v>Вірно</v>
      </c>
      <c r="AJ10" s="205" t="str">
        <f>IF(P10&gt;=S10+T10,"Вірно","Помилка")</f>
        <v>Вірно</v>
      </c>
      <c r="AK10" s="205" t="str">
        <f>IF(U10&gt;=V10,"Вірно","Помилка")</f>
        <v>Вірно</v>
      </c>
      <c r="AL10" s="205" t="str">
        <f>IF(U10&gt;=W10,"Вірно","Помилка")</f>
        <v>Вірно</v>
      </c>
      <c r="AM10" s="205" t="str">
        <f>IF(U10&gt;=X10+Y10,"Вірно","Помилка")</f>
        <v>Вірно</v>
      </c>
    </row>
    <row r="11" spans="1:83" ht="15" customHeight="1" x14ac:dyDescent="0.25">
      <c r="A11" s="129" t="s">
        <v>660</v>
      </c>
      <c r="B11" s="41" t="s">
        <v>568</v>
      </c>
      <c r="C11" s="42" t="s">
        <v>256</v>
      </c>
      <c r="D11" s="41" t="s">
        <v>34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B11" s="205" t="str">
        <f>IF(E11&gt;=F11,"Вірно","Помилка")</f>
        <v>Вірно</v>
      </c>
      <c r="AC11" s="205" t="str">
        <f>IF(E11&gt;=G11,"Вірно","Помилка")</f>
        <v>Вірно</v>
      </c>
      <c r="AD11" s="205" t="str">
        <f>IF(E11&gt;=H11+I11,"Вірно","Помилка")</f>
        <v>Вірно</v>
      </c>
      <c r="AE11" s="205" t="str">
        <f>IF(J11&gt;=K11,"Вірно","Помилка")</f>
        <v>Вірно</v>
      </c>
      <c r="AF11" s="205" t="str">
        <f>IF(J11&gt;=L11,"Вірно","Помилка")</f>
        <v>Вірно</v>
      </c>
      <c r="AG11" s="205" t="str">
        <f>IF(J11&gt;=M11+N11,"Вірно","Помилка")</f>
        <v>Вірно</v>
      </c>
      <c r="AH11" s="205" t="str">
        <f>IF(P11&gt;=Q11,"Вірно","Помилка")</f>
        <v>Вірно</v>
      </c>
      <c r="AI11" s="205" t="str">
        <f>IF(P11&gt;=R11,"Вірно","Помилка")</f>
        <v>Вірно</v>
      </c>
      <c r="AJ11" s="205" t="str">
        <f>IF(P11&gt;=S11+T11,"Вірно","Помилка")</f>
        <v>Вірно</v>
      </c>
      <c r="AK11" s="205" t="str">
        <f>IF(U11&gt;=V11,"Вірно","Помилка")</f>
        <v>Вірно</v>
      </c>
      <c r="AL11" s="205" t="str">
        <f>IF(U11&gt;=W11,"Вірно","Помилка")</f>
        <v>Вірно</v>
      </c>
      <c r="AM11" s="205" t="str">
        <f>IF(U11&gt;=X11+Y11,"Вірно","Помилка")</f>
        <v>Вірно</v>
      </c>
    </row>
    <row r="12" spans="1:83" ht="15" customHeight="1" x14ac:dyDescent="0.25">
      <c r="A12" s="115"/>
      <c r="B12" s="70" t="s">
        <v>217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</row>
    <row r="13" spans="1:83" ht="15" customHeight="1" x14ac:dyDescent="0.25">
      <c r="A13" s="129" t="s">
        <v>661</v>
      </c>
      <c r="B13" s="40" t="s">
        <v>332</v>
      </c>
      <c r="C13" s="27" t="s">
        <v>257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B13" s="205" t="str">
        <f t="shared" ref="AB13:AB15" si="0">IF(E13&gt;=F13,"Вірно","Помилка")</f>
        <v>Вірно</v>
      </c>
      <c r="AC13" s="205" t="str">
        <f t="shared" ref="AC13:AC15" si="1">IF(E13&gt;=G13,"Вірно","Помилка")</f>
        <v>Вірно</v>
      </c>
      <c r="AD13" s="205" t="str">
        <f t="shared" ref="AD13:AD15" si="2">IF(E13&gt;=H13+I13,"Вірно","Помилка")</f>
        <v>Вірно</v>
      </c>
      <c r="AE13" s="205" t="str">
        <f t="shared" ref="AE13:AE15" si="3">IF(J13&gt;=K13,"Вірно","Помилка")</f>
        <v>Вірно</v>
      </c>
      <c r="AF13" s="205" t="str">
        <f t="shared" ref="AF13:AF15" si="4">IF(J13&gt;=L13,"Вірно","Помилка")</f>
        <v>Вірно</v>
      </c>
      <c r="AG13" s="205" t="str">
        <f t="shared" ref="AG13:AG15" si="5">IF(J13&gt;=M13+N13,"Вірно","Помилка")</f>
        <v>Вірно</v>
      </c>
      <c r="AH13" s="205" t="str">
        <f t="shared" ref="AH13:AH15" si="6">IF(P13&gt;=Q13,"Вірно","Помилка")</f>
        <v>Вірно</v>
      </c>
      <c r="AI13" s="205" t="str">
        <f t="shared" ref="AI13:AI15" si="7">IF(P13&gt;=R13,"Вірно","Помилка")</f>
        <v>Вірно</v>
      </c>
      <c r="AJ13" s="205" t="str">
        <f t="shared" ref="AJ13:AJ15" si="8">IF(P13&gt;=S13+T13,"Вірно","Помилка")</f>
        <v>Вірно</v>
      </c>
      <c r="AK13" s="205" t="str">
        <f t="shared" ref="AK13:AK15" si="9">IF(U13&gt;=V13,"Вірно","Помилка")</f>
        <v>Вірно</v>
      </c>
      <c r="AL13" s="205" t="str">
        <f t="shared" ref="AL13:AL15" si="10">IF(U13&gt;=W13,"Вірно","Помилка")</f>
        <v>Вірно</v>
      </c>
      <c r="AM13" s="205" t="str">
        <f t="shared" ref="AM13:AM15" si="11">IF(U13&gt;=X13+Y13,"Вірно","Помилка")</f>
        <v>Вірно</v>
      </c>
    </row>
    <row r="14" spans="1:83" ht="22.5" x14ac:dyDescent="0.25">
      <c r="A14" s="161" t="s">
        <v>831</v>
      </c>
      <c r="B14" s="40" t="s">
        <v>333</v>
      </c>
      <c r="C14" s="27" t="s">
        <v>258</v>
      </c>
      <c r="D14" s="39" t="s">
        <v>45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B14" s="205" t="str">
        <f t="shared" si="0"/>
        <v>Вірно</v>
      </c>
      <c r="AC14" s="205" t="str">
        <f t="shared" si="1"/>
        <v>Вірно</v>
      </c>
      <c r="AD14" s="205" t="str">
        <f t="shared" si="2"/>
        <v>Вірно</v>
      </c>
      <c r="AE14" s="205" t="str">
        <f t="shared" si="3"/>
        <v>Вірно</v>
      </c>
      <c r="AF14" s="205" t="str">
        <f t="shared" si="4"/>
        <v>Вірно</v>
      </c>
      <c r="AG14" s="205" t="str">
        <f t="shared" si="5"/>
        <v>Вірно</v>
      </c>
      <c r="AH14" s="205" t="str">
        <f t="shared" si="6"/>
        <v>Вірно</v>
      </c>
      <c r="AI14" s="205" t="str">
        <f t="shared" si="7"/>
        <v>Вірно</v>
      </c>
      <c r="AJ14" s="205" t="str">
        <f t="shared" si="8"/>
        <v>Вірно</v>
      </c>
      <c r="AK14" s="205" t="str">
        <f t="shared" si="9"/>
        <v>Вірно</v>
      </c>
      <c r="AL14" s="205" t="str">
        <f t="shared" si="10"/>
        <v>Вірно</v>
      </c>
      <c r="AM14" s="205" t="str">
        <f t="shared" si="11"/>
        <v>Вірно</v>
      </c>
    </row>
    <row r="15" spans="1:83" x14ac:dyDescent="0.25">
      <c r="A15" s="129" t="s">
        <v>825</v>
      </c>
      <c r="B15" s="41" t="s">
        <v>46</v>
      </c>
      <c r="C15" s="42" t="s">
        <v>273</v>
      </c>
      <c r="D15" s="41" t="s">
        <v>346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B15" s="205" t="str">
        <f t="shared" si="0"/>
        <v>Вірно</v>
      </c>
      <c r="AC15" s="205" t="str">
        <f t="shared" si="1"/>
        <v>Вірно</v>
      </c>
      <c r="AD15" s="205" t="str">
        <f t="shared" si="2"/>
        <v>Вірно</v>
      </c>
      <c r="AE15" s="205" t="str">
        <f t="shared" si="3"/>
        <v>Вірно</v>
      </c>
      <c r="AF15" s="205" t="str">
        <f t="shared" si="4"/>
        <v>Вірно</v>
      </c>
      <c r="AG15" s="205" t="str">
        <f t="shared" si="5"/>
        <v>Вірно</v>
      </c>
      <c r="AH15" s="205" t="str">
        <f t="shared" si="6"/>
        <v>Вірно</v>
      </c>
      <c r="AI15" s="205" t="str">
        <f t="shared" si="7"/>
        <v>Вірно</v>
      </c>
      <c r="AJ15" s="205" t="str">
        <f t="shared" si="8"/>
        <v>Вірно</v>
      </c>
      <c r="AK15" s="205" t="str">
        <f t="shared" si="9"/>
        <v>Вірно</v>
      </c>
      <c r="AL15" s="205" t="str">
        <f t="shared" si="10"/>
        <v>Вірно</v>
      </c>
      <c r="AM15" s="205" t="str">
        <f t="shared" si="11"/>
        <v>Вірно</v>
      </c>
    </row>
    <row r="16" spans="1:83" ht="15" customHeight="1" x14ac:dyDescent="0.25">
      <c r="A16" s="115"/>
      <c r="B16" s="70" t="s">
        <v>629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</row>
    <row r="17" spans="1:39" ht="15" customHeight="1" x14ac:dyDescent="0.25">
      <c r="A17" s="115" t="s">
        <v>829</v>
      </c>
      <c r="B17" s="40" t="s">
        <v>52</v>
      </c>
      <c r="C17" s="27" t="s">
        <v>276</v>
      </c>
      <c r="D17" s="39" t="s">
        <v>334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B17" s="205" t="str">
        <f t="shared" ref="AB17:AB27" si="12">IF(E17&gt;=F17,"Вірно","Помилка")</f>
        <v>Вірно</v>
      </c>
      <c r="AC17" s="205" t="str">
        <f t="shared" ref="AC17:AC27" si="13">IF(E17&gt;=G17,"Вірно","Помилка")</f>
        <v>Вірно</v>
      </c>
      <c r="AD17" s="205" t="str">
        <f t="shared" ref="AD17:AD27" si="14">IF(E17&gt;=H17+I17,"Вірно","Помилка")</f>
        <v>Вірно</v>
      </c>
      <c r="AE17" s="205" t="str">
        <f t="shared" ref="AE17:AE27" si="15">IF(J17&gt;=K17,"Вірно","Помилка")</f>
        <v>Вірно</v>
      </c>
      <c r="AF17" s="205" t="str">
        <f t="shared" ref="AF17:AF27" si="16">IF(J17&gt;=L17,"Вірно","Помилка")</f>
        <v>Вірно</v>
      </c>
      <c r="AG17" s="205" t="str">
        <f t="shared" ref="AG17:AG27" si="17">IF(J17&gt;=M17+N17,"Вірно","Помилка")</f>
        <v>Вірно</v>
      </c>
      <c r="AH17" s="205" t="str">
        <f t="shared" ref="AH17:AH27" si="18">IF(P17&gt;=Q17,"Вірно","Помилка")</f>
        <v>Вірно</v>
      </c>
      <c r="AI17" s="205" t="str">
        <f t="shared" ref="AI17:AI27" si="19">IF(P17&gt;=R17,"Вірно","Помилка")</f>
        <v>Вірно</v>
      </c>
      <c r="AJ17" s="205" t="str">
        <f t="shared" ref="AJ17:AJ27" si="20">IF(P17&gt;=S17+T17,"Вірно","Помилка")</f>
        <v>Вірно</v>
      </c>
      <c r="AK17" s="205" t="str">
        <f t="shared" ref="AK17:AK27" si="21">IF(U17&gt;=V17,"Вірно","Помилка")</f>
        <v>Вірно</v>
      </c>
      <c r="AL17" s="205" t="str">
        <f t="shared" ref="AL17:AL27" si="22">IF(U17&gt;=W17,"Вірно","Помилка")</f>
        <v>Вірно</v>
      </c>
      <c r="AM17" s="205" t="str">
        <f t="shared" ref="AM17:AM27" si="23">IF(U17&gt;=X17+Y17,"Вірно","Помилка")</f>
        <v>Вірно</v>
      </c>
    </row>
    <row r="18" spans="1:39" x14ac:dyDescent="0.25">
      <c r="A18" s="115" t="s">
        <v>830</v>
      </c>
      <c r="B18" s="40" t="s">
        <v>54</v>
      </c>
      <c r="C18" s="27" t="s">
        <v>277</v>
      </c>
      <c r="D18" s="39" t="s">
        <v>335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B18" s="205" t="str">
        <f t="shared" si="12"/>
        <v>Вірно</v>
      </c>
      <c r="AC18" s="205" t="str">
        <f t="shared" si="13"/>
        <v>Вірно</v>
      </c>
      <c r="AD18" s="205" t="str">
        <f t="shared" si="14"/>
        <v>Вірно</v>
      </c>
      <c r="AE18" s="205" t="str">
        <f t="shared" si="15"/>
        <v>Вірно</v>
      </c>
      <c r="AF18" s="205" t="str">
        <f t="shared" si="16"/>
        <v>Вірно</v>
      </c>
      <c r="AG18" s="205" t="str">
        <f t="shared" si="17"/>
        <v>Вірно</v>
      </c>
      <c r="AH18" s="205" t="str">
        <f t="shared" si="18"/>
        <v>Вірно</v>
      </c>
      <c r="AI18" s="205" t="str">
        <f t="shared" si="19"/>
        <v>Вірно</v>
      </c>
      <c r="AJ18" s="205" t="str">
        <f t="shared" si="20"/>
        <v>Вірно</v>
      </c>
      <c r="AK18" s="205" t="str">
        <f t="shared" si="21"/>
        <v>Вірно</v>
      </c>
      <c r="AL18" s="205" t="str">
        <f t="shared" si="22"/>
        <v>Вірно</v>
      </c>
      <c r="AM18" s="205" t="str">
        <f t="shared" si="23"/>
        <v>Вірно</v>
      </c>
    </row>
    <row r="19" spans="1:39" ht="15" customHeight="1" x14ac:dyDescent="0.25">
      <c r="A19" s="129" t="s">
        <v>780</v>
      </c>
      <c r="B19" s="41" t="s">
        <v>595</v>
      </c>
      <c r="C19" s="42" t="s">
        <v>275</v>
      </c>
      <c r="D19" s="41" t="s">
        <v>133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B19" s="205" t="str">
        <f t="shared" si="12"/>
        <v>Вірно</v>
      </c>
      <c r="AC19" s="205" t="str">
        <f t="shared" si="13"/>
        <v>Вірно</v>
      </c>
      <c r="AD19" s="205" t="str">
        <f t="shared" si="14"/>
        <v>Вірно</v>
      </c>
      <c r="AE19" s="205" t="str">
        <f t="shared" si="15"/>
        <v>Вірно</v>
      </c>
      <c r="AF19" s="205" t="str">
        <f t="shared" si="16"/>
        <v>Вірно</v>
      </c>
      <c r="AG19" s="205" t="str">
        <f t="shared" si="17"/>
        <v>Вірно</v>
      </c>
      <c r="AH19" s="205" t="str">
        <f t="shared" si="18"/>
        <v>Вірно</v>
      </c>
      <c r="AI19" s="205" t="str">
        <f t="shared" si="19"/>
        <v>Вірно</v>
      </c>
      <c r="AJ19" s="205" t="str">
        <f t="shared" si="20"/>
        <v>Вірно</v>
      </c>
      <c r="AK19" s="205" t="str">
        <f t="shared" si="21"/>
        <v>Вірно</v>
      </c>
      <c r="AL19" s="205" t="str">
        <f t="shared" si="22"/>
        <v>Вірно</v>
      </c>
      <c r="AM19" s="205" t="str">
        <f t="shared" si="23"/>
        <v>Вірно</v>
      </c>
    </row>
    <row r="20" spans="1:39" x14ac:dyDescent="0.25">
      <c r="A20" s="115" t="s">
        <v>781</v>
      </c>
      <c r="B20" s="40" t="s">
        <v>336</v>
      </c>
      <c r="C20" s="27" t="s">
        <v>301</v>
      </c>
      <c r="D20" s="39" t="s">
        <v>135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B20" s="205" t="str">
        <f t="shared" si="12"/>
        <v>Вірно</v>
      </c>
      <c r="AC20" s="205" t="str">
        <f t="shared" si="13"/>
        <v>Вірно</v>
      </c>
      <c r="AD20" s="205" t="str">
        <f t="shared" si="14"/>
        <v>Вірно</v>
      </c>
      <c r="AE20" s="205" t="str">
        <f t="shared" si="15"/>
        <v>Вірно</v>
      </c>
      <c r="AF20" s="205" t="str">
        <f t="shared" si="16"/>
        <v>Вірно</v>
      </c>
      <c r="AG20" s="205" t="str">
        <f t="shared" si="17"/>
        <v>Вірно</v>
      </c>
      <c r="AH20" s="205" t="str">
        <f t="shared" si="18"/>
        <v>Вірно</v>
      </c>
      <c r="AI20" s="205" t="str">
        <f t="shared" si="19"/>
        <v>Вірно</v>
      </c>
      <c r="AJ20" s="205" t="str">
        <f t="shared" si="20"/>
        <v>Вірно</v>
      </c>
      <c r="AK20" s="205" t="str">
        <f t="shared" si="21"/>
        <v>Вірно</v>
      </c>
      <c r="AL20" s="205" t="str">
        <f t="shared" si="22"/>
        <v>Вірно</v>
      </c>
      <c r="AM20" s="205" t="str">
        <f t="shared" si="23"/>
        <v>Вірно</v>
      </c>
    </row>
    <row r="21" spans="1:39" x14ac:dyDescent="0.25">
      <c r="A21" s="129" t="s">
        <v>784</v>
      </c>
      <c r="B21" s="41" t="s">
        <v>238</v>
      </c>
      <c r="C21" s="42" t="s">
        <v>274</v>
      </c>
      <c r="D21" s="41" t="s">
        <v>139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B21" s="205" t="str">
        <f t="shared" si="12"/>
        <v>Вірно</v>
      </c>
      <c r="AC21" s="205" t="str">
        <f t="shared" si="13"/>
        <v>Вірно</v>
      </c>
      <c r="AD21" s="205" t="str">
        <f t="shared" si="14"/>
        <v>Вірно</v>
      </c>
      <c r="AE21" s="205" t="str">
        <f t="shared" si="15"/>
        <v>Вірно</v>
      </c>
      <c r="AF21" s="205" t="str">
        <f t="shared" si="16"/>
        <v>Вірно</v>
      </c>
      <c r="AG21" s="205" t="str">
        <f t="shared" si="17"/>
        <v>Вірно</v>
      </c>
      <c r="AH21" s="205" t="str">
        <f t="shared" si="18"/>
        <v>Вірно</v>
      </c>
      <c r="AI21" s="205" t="str">
        <f t="shared" si="19"/>
        <v>Вірно</v>
      </c>
      <c r="AJ21" s="205" t="str">
        <f t="shared" si="20"/>
        <v>Вірно</v>
      </c>
      <c r="AK21" s="205" t="str">
        <f t="shared" si="21"/>
        <v>Вірно</v>
      </c>
      <c r="AL21" s="205" t="str">
        <f t="shared" si="22"/>
        <v>Вірно</v>
      </c>
      <c r="AM21" s="205" t="str">
        <f t="shared" si="23"/>
        <v>Вірно</v>
      </c>
    </row>
    <row r="22" spans="1:39" x14ac:dyDescent="0.25">
      <c r="A22" s="115" t="s">
        <v>794</v>
      </c>
      <c r="B22" s="40" t="s">
        <v>337</v>
      </c>
      <c r="C22" s="27" t="s">
        <v>317</v>
      </c>
      <c r="D22" s="39" t="s">
        <v>147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B22" s="205" t="str">
        <f t="shared" si="12"/>
        <v>Вірно</v>
      </c>
      <c r="AC22" s="205" t="str">
        <f t="shared" si="13"/>
        <v>Вірно</v>
      </c>
      <c r="AD22" s="205" t="str">
        <f t="shared" si="14"/>
        <v>Вірно</v>
      </c>
      <c r="AE22" s="205" t="str">
        <f t="shared" si="15"/>
        <v>Вірно</v>
      </c>
      <c r="AF22" s="205" t="str">
        <f t="shared" si="16"/>
        <v>Вірно</v>
      </c>
      <c r="AG22" s="205" t="str">
        <f t="shared" si="17"/>
        <v>Вірно</v>
      </c>
      <c r="AH22" s="205" t="str">
        <f t="shared" si="18"/>
        <v>Вірно</v>
      </c>
      <c r="AI22" s="205" t="str">
        <f t="shared" si="19"/>
        <v>Вірно</v>
      </c>
      <c r="AJ22" s="205" t="str">
        <f t="shared" si="20"/>
        <v>Вірно</v>
      </c>
      <c r="AK22" s="205" t="str">
        <f t="shared" si="21"/>
        <v>Вірно</v>
      </c>
      <c r="AL22" s="205" t="str">
        <f t="shared" si="22"/>
        <v>Вірно</v>
      </c>
      <c r="AM22" s="205" t="str">
        <f t="shared" si="23"/>
        <v>Вірно</v>
      </c>
    </row>
    <row r="23" spans="1:39" ht="26.25" customHeight="1" x14ac:dyDescent="0.25">
      <c r="A23" s="129" t="s">
        <v>785</v>
      </c>
      <c r="B23" s="41" t="s">
        <v>567</v>
      </c>
      <c r="C23" s="42" t="s">
        <v>347</v>
      </c>
      <c r="D23" s="41" t="s">
        <v>149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B23" s="205" t="str">
        <f t="shared" si="12"/>
        <v>Вірно</v>
      </c>
      <c r="AC23" s="205" t="str">
        <f t="shared" si="13"/>
        <v>Вірно</v>
      </c>
      <c r="AD23" s="205" t="str">
        <f t="shared" si="14"/>
        <v>Вірно</v>
      </c>
      <c r="AE23" s="205" t="str">
        <f t="shared" si="15"/>
        <v>Вірно</v>
      </c>
      <c r="AF23" s="205" t="str">
        <f t="shared" si="16"/>
        <v>Вірно</v>
      </c>
      <c r="AG23" s="205" t="str">
        <f t="shared" si="17"/>
        <v>Вірно</v>
      </c>
      <c r="AH23" s="205" t="str">
        <f t="shared" si="18"/>
        <v>Вірно</v>
      </c>
      <c r="AI23" s="205" t="str">
        <f t="shared" si="19"/>
        <v>Вірно</v>
      </c>
      <c r="AJ23" s="205" t="str">
        <f t="shared" si="20"/>
        <v>Вірно</v>
      </c>
      <c r="AK23" s="205" t="str">
        <f t="shared" si="21"/>
        <v>Вірно</v>
      </c>
      <c r="AL23" s="205" t="str">
        <f t="shared" si="22"/>
        <v>Вірно</v>
      </c>
      <c r="AM23" s="205" t="str">
        <f t="shared" si="23"/>
        <v>Вірно</v>
      </c>
    </row>
    <row r="24" spans="1:39" ht="15" customHeight="1" x14ac:dyDescent="0.25">
      <c r="A24" s="115" t="s">
        <v>798</v>
      </c>
      <c r="B24" s="40" t="s">
        <v>352</v>
      </c>
      <c r="C24" s="27" t="s">
        <v>532</v>
      </c>
      <c r="D24" s="39" t="s">
        <v>155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B24" s="205" t="str">
        <f t="shared" si="12"/>
        <v>Вірно</v>
      </c>
      <c r="AC24" s="205" t="str">
        <f t="shared" si="13"/>
        <v>Вірно</v>
      </c>
      <c r="AD24" s="205" t="str">
        <f t="shared" si="14"/>
        <v>Вірно</v>
      </c>
      <c r="AE24" s="205" t="str">
        <f t="shared" si="15"/>
        <v>Вірно</v>
      </c>
      <c r="AF24" s="205" t="str">
        <f t="shared" si="16"/>
        <v>Вірно</v>
      </c>
      <c r="AG24" s="205" t="str">
        <f t="shared" si="17"/>
        <v>Вірно</v>
      </c>
      <c r="AH24" s="205" t="str">
        <f t="shared" si="18"/>
        <v>Вірно</v>
      </c>
      <c r="AI24" s="205" t="str">
        <f t="shared" si="19"/>
        <v>Вірно</v>
      </c>
      <c r="AJ24" s="205" t="str">
        <f t="shared" si="20"/>
        <v>Вірно</v>
      </c>
      <c r="AK24" s="205" t="str">
        <f t="shared" si="21"/>
        <v>Вірно</v>
      </c>
      <c r="AL24" s="205" t="str">
        <f t="shared" si="22"/>
        <v>Вірно</v>
      </c>
      <c r="AM24" s="205" t="str">
        <f t="shared" si="23"/>
        <v>Вірно</v>
      </c>
    </row>
    <row r="25" spans="1:39" x14ac:dyDescent="0.25">
      <c r="A25" s="129" t="s">
        <v>788</v>
      </c>
      <c r="B25" s="41" t="s">
        <v>163</v>
      </c>
      <c r="C25" s="42" t="s">
        <v>348</v>
      </c>
      <c r="D25" s="41" t="s">
        <v>164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B25" s="205" t="str">
        <f t="shared" si="12"/>
        <v>Вірно</v>
      </c>
      <c r="AC25" s="205" t="str">
        <f t="shared" si="13"/>
        <v>Вірно</v>
      </c>
      <c r="AD25" s="205" t="str">
        <f t="shared" si="14"/>
        <v>Вірно</v>
      </c>
      <c r="AE25" s="205" t="str">
        <f t="shared" si="15"/>
        <v>Вірно</v>
      </c>
      <c r="AF25" s="205" t="str">
        <f t="shared" si="16"/>
        <v>Вірно</v>
      </c>
      <c r="AG25" s="205" t="str">
        <f t="shared" si="17"/>
        <v>Вірно</v>
      </c>
      <c r="AH25" s="205" t="str">
        <f t="shared" si="18"/>
        <v>Вірно</v>
      </c>
      <c r="AI25" s="205" t="str">
        <f t="shared" si="19"/>
        <v>Вірно</v>
      </c>
      <c r="AJ25" s="205" t="str">
        <f t="shared" si="20"/>
        <v>Вірно</v>
      </c>
      <c r="AK25" s="205" t="str">
        <f t="shared" si="21"/>
        <v>Вірно</v>
      </c>
      <c r="AL25" s="205" t="str">
        <f t="shared" si="22"/>
        <v>Вірно</v>
      </c>
      <c r="AM25" s="205" t="str">
        <f t="shared" si="23"/>
        <v>Вірно</v>
      </c>
    </row>
    <row r="26" spans="1:39" x14ac:dyDescent="0.25">
      <c r="A26" s="129" t="s">
        <v>803</v>
      </c>
      <c r="B26" s="40" t="s">
        <v>338</v>
      </c>
      <c r="C26" s="27" t="s">
        <v>537</v>
      </c>
      <c r="D26" s="39" t="s">
        <v>169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B26" s="205" t="str">
        <f t="shared" si="12"/>
        <v>Вірно</v>
      </c>
      <c r="AC26" s="205" t="str">
        <f t="shared" si="13"/>
        <v>Вірно</v>
      </c>
      <c r="AD26" s="205" t="str">
        <f t="shared" si="14"/>
        <v>Вірно</v>
      </c>
      <c r="AE26" s="205" t="str">
        <f t="shared" si="15"/>
        <v>Вірно</v>
      </c>
      <c r="AF26" s="205" t="str">
        <f t="shared" si="16"/>
        <v>Вірно</v>
      </c>
      <c r="AG26" s="205" t="str">
        <f t="shared" si="17"/>
        <v>Вірно</v>
      </c>
      <c r="AH26" s="205" t="str">
        <f t="shared" si="18"/>
        <v>Вірно</v>
      </c>
      <c r="AI26" s="205" t="str">
        <f t="shared" si="19"/>
        <v>Вірно</v>
      </c>
      <c r="AJ26" s="205" t="str">
        <f t="shared" si="20"/>
        <v>Вірно</v>
      </c>
      <c r="AK26" s="205" t="str">
        <f t="shared" si="21"/>
        <v>Вірно</v>
      </c>
      <c r="AL26" s="205" t="str">
        <f t="shared" si="22"/>
        <v>Вірно</v>
      </c>
      <c r="AM26" s="205" t="str">
        <f t="shared" si="23"/>
        <v>Вірно</v>
      </c>
    </row>
    <row r="27" spans="1:39" x14ac:dyDescent="0.25">
      <c r="A27" s="129" t="s">
        <v>789</v>
      </c>
      <c r="B27" s="41" t="s">
        <v>170</v>
      </c>
      <c r="C27" s="42" t="s">
        <v>349</v>
      </c>
      <c r="D27" s="41" t="s">
        <v>171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B27" s="205" t="str">
        <f t="shared" si="12"/>
        <v>Вірно</v>
      </c>
      <c r="AC27" s="205" t="str">
        <f t="shared" si="13"/>
        <v>Вірно</v>
      </c>
      <c r="AD27" s="205" t="str">
        <f t="shared" si="14"/>
        <v>Вірно</v>
      </c>
      <c r="AE27" s="205" t="str">
        <f t="shared" si="15"/>
        <v>Вірно</v>
      </c>
      <c r="AF27" s="205" t="str">
        <f t="shared" si="16"/>
        <v>Вірно</v>
      </c>
      <c r="AG27" s="205" t="str">
        <f t="shared" si="17"/>
        <v>Вірно</v>
      </c>
      <c r="AH27" s="205" t="str">
        <f t="shared" si="18"/>
        <v>Вірно</v>
      </c>
      <c r="AI27" s="205" t="str">
        <f t="shared" si="19"/>
        <v>Вірно</v>
      </c>
      <c r="AJ27" s="205" t="str">
        <f t="shared" si="20"/>
        <v>Вірно</v>
      </c>
      <c r="AK27" s="205" t="str">
        <f t="shared" si="21"/>
        <v>Вірно</v>
      </c>
      <c r="AL27" s="205" t="str">
        <f t="shared" si="22"/>
        <v>Вірно</v>
      </c>
      <c r="AM27" s="205" t="str">
        <f t="shared" si="23"/>
        <v>Вірно</v>
      </c>
    </row>
    <row r="28" spans="1:39" ht="15" customHeight="1" x14ac:dyDescent="0.25">
      <c r="A28" s="115"/>
      <c r="B28" s="70" t="s">
        <v>630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39" ht="15" customHeight="1" x14ac:dyDescent="0.25">
      <c r="A29" s="115" t="s">
        <v>808</v>
      </c>
      <c r="B29" s="40" t="s">
        <v>180</v>
      </c>
      <c r="C29" s="27" t="s">
        <v>538</v>
      </c>
      <c r="D29" s="39" t="s">
        <v>181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B29" s="205" t="str">
        <f t="shared" ref="AB29:AB32" si="24">IF(E29&gt;=F29,"Вірно","Помилка")</f>
        <v>Вірно</v>
      </c>
      <c r="AC29" s="205" t="str">
        <f t="shared" ref="AC29:AC32" si="25">IF(E29&gt;=G29,"Вірно","Помилка")</f>
        <v>Вірно</v>
      </c>
      <c r="AD29" s="205" t="str">
        <f t="shared" ref="AD29:AD32" si="26">IF(E29&gt;=H29+I29,"Вірно","Помилка")</f>
        <v>Вірно</v>
      </c>
      <c r="AE29" s="205" t="str">
        <f t="shared" ref="AE29:AE32" si="27">IF(J29&gt;=K29,"Вірно","Помилка")</f>
        <v>Вірно</v>
      </c>
      <c r="AF29" s="205" t="str">
        <f t="shared" ref="AF29:AF32" si="28">IF(J29&gt;=L29,"Вірно","Помилка")</f>
        <v>Вірно</v>
      </c>
      <c r="AG29" s="205" t="str">
        <f t="shared" ref="AG29:AG32" si="29">IF(J29&gt;=M29+N29,"Вірно","Помилка")</f>
        <v>Вірно</v>
      </c>
      <c r="AH29" s="205" t="str">
        <f t="shared" ref="AH29:AH32" si="30">IF(P29&gt;=Q29,"Вірно","Помилка")</f>
        <v>Вірно</v>
      </c>
      <c r="AI29" s="205" t="str">
        <f t="shared" ref="AI29:AI32" si="31">IF(P29&gt;=R29,"Вірно","Помилка")</f>
        <v>Вірно</v>
      </c>
      <c r="AJ29" s="205" t="str">
        <f t="shared" ref="AJ29:AJ32" si="32">IF(P29&gt;=S29+T29,"Вірно","Помилка")</f>
        <v>Вірно</v>
      </c>
      <c r="AK29" s="205" t="str">
        <f t="shared" ref="AK29:AK32" si="33">IF(U29&gt;=V29,"Вірно","Помилка")</f>
        <v>Вірно</v>
      </c>
      <c r="AL29" s="205" t="str">
        <f t="shared" ref="AL29:AL32" si="34">IF(U29&gt;=W29,"Вірно","Помилка")</f>
        <v>Вірно</v>
      </c>
      <c r="AM29" s="205" t="str">
        <f t="shared" ref="AM29:AM32" si="35">IF(U29&gt;=X29+Y29,"Вірно","Помилка")</f>
        <v>Вірно</v>
      </c>
    </row>
    <row r="30" spans="1:39" ht="45" x14ac:dyDescent="0.25">
      <c r="A30" s="115" t="s">
        <v>832</v>
      </c>
      <c r="B30" s="40" t="s">
        <v>339</v>
      </c>
      <c r="C30" s="27" t="s">
        <v>596</v>
      </c>
      <c r="D30" s="39" t="s">
        <v>340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B30" s="205" t="str">
        <f t="shared" si="24"/>
        <v>Вірно</v>
      </c>
      <c r="AC30" s="205" t="str">
        <f t="shared" si="25"/>
        <v>Вірно</v>
      </c>
      <c r="AD30" s="205" t="str">
        <f t="shared" si="26"/>
        <v>Вірно</v>
      </c>
      <c r="AE30" s="205" t="str">
        <f t="shared" si="27"/>
        <v>Вірно</v>
      </c>
      <c r="AF30" s="205" t="str">
        <f t="shared" si="28"/>
        <v>Вірно</v>
      </c>
      <c r="AG30" s="205" t="str">
        <f t="shared" si="29"/>
        <v>Вірно</v>
      </c>
      <c r="AH30" s="205" t="str">
        <f t="shared" si="30"/>
        <v>Вірно</v>
      </c>
      <c r="AI30" s="205" t="str">
        <f t="shared" si="31"/>
        <v>Вірно</v>
      </c>
      <c r="AJ30" s="205" t="str">
        <f t="shared" si="32"/>
        <v>Вірно</v>
      </c>
      <c r="AK30" s="205" t="str">
        <f t="shared" si="33"/>
        <v>Вірно</v>
      </c>
      <c r="AL30" s="205" t="str">
        <f t="shared" si="34"/>
        <v>Вірно</v>
      </c>
      <c r="AM30" s="205" t="str">
        <f t="shared" si="35"/>
        <v>Вірно</v>
      </c>
    </row>
    <row r="31" spans="1:39" ht="26.25" customHeight="1" x14ac:dyDescent="0.25">
      <c r="A31" s="129" t="s">
        <v>819</v>
      </c>
      <c r="B31" s="41" t="s">
        <v>565</v>
      </c>
      <c r="C31" s="42" t="s">
        <v>350</v>
      </c>
      <c r="D31" s="41" t="s">
        <v>191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B31" s="205" t="str">
        <f t="shared" si="24"/>
        <v>Вірно</v>
      </c>
      <c r="AC31" s="205" t="str">
        <f t="shared" si="25"/>
        <v>Вірно</v>
      </c>
      <c r="AD31" s="205" t="str">
        <f t="shared" si="26"/>
        <v>Вірно</v>
      </c>
      <c r="AE31" s="205" t="str">
        <f t="shared" si="27"/>
        <v>Вірно</v>
      </c>
      <c r="AF31" s="205" t="str">
        <f t="shared" si="28"/>
        <v>Вірно</v>
      </c>
      <c r="AG31" s="205" t="str">
        <f t="shared" si="29"/>
        <v>Вірно</v>
      </c>
      <c r="AH31" s="205" t="str">
        <f t="shared" si="30"/>
        <v>Вірно</v>
      </c>
      <c r="AI31" s="205" t="str">
        <f t="shared" si="31"/>
        <v>Вірно</v>
      </c>
      <c r="AJ31" s="205" t="str">
        <f t="shared" si="32"/>
        <v>Вірно</v>
      </c>
      <c r="AK31" s="205" t="str">
        <f t="shared" si="33"/>
        <v>Вірно</v>
      </c>
      <c r="AL31" s="205" t="str">
        <f t="shared" si="34"/>
        <v>Вірно</v>
      </c>
      <c r="AM31" s="205" t="str">
        <f t="shared" si="35"/>
        <v>Вірно</v>
      </c>
    </row>
    <row r="32" spans="1:39" x14ac:dyDescent="0.25">
      <c r="A32" s="115" t="s">
        <v>814</v>
      </c>
      <c r="B32" s="40" t="s">
        <v>341</v>
      </c>
      <c r="C32" s="27" t="s">
        <v>539</v>
      </c>
      <c r="D32" s="39" t="s">
        <v>193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B32" s="205" t="str">
        <f t="shared" si="24"/>
        <v>Вірно</v>
      </c>
      <c r="AC32" s="205" t="str">
        <f t="shared" si="25"/>
        <v>Вірно</v>
      </c>
      <c r="AD32" s="205" t="str">
        <f t="shared" si="26"/>
        <v>Вірно</v>
      </c>
      <c r="AE32" s="205" t="str">
        <f t="shared" si="27"/>
        <v>Вірно</v>
      </c>
      <c r="AF32" s="205" t="str">
        <f t="shared" si="28"/>
        <v>Вірно</v>
      </c>
      <c r="AG32" s="205" t="str">
        <f t="shared" si="29"/>
        <v>Вірно</v>
      </c>
      <c r="AH32" s="205" t="str">
        <f t="shared" si="30"/>
        <v>Вірно</v>
      </c>
      <c r="AI32" s="205" t="str">
        <f t="shared" si="31"/>
        <v>Вірно</v>
      </c>
      <c r="AJ32" s="205" t="str">
        <f t="shared" si="32"/>
        <v>Вірно</v>
      </c>
      <c r="AK32" s="205" t="str">
        <f t="shared" si="33"/>
        <v>Вірно</v>
      </c>
      <c r="AL32" s="205" t="str">
        <f t="shared" si="34"/>
        <v>Вірно</v>
      </c>
      <c r="AM32" s="205" t="str">
        <f t="shared" si="35"/>
        <v>Вірно</v>
      </c>
    </row>
    <row r="33" spans="2:26" x14ac:dyDescent="0.25">
      <c r="B33" s="16"/>
      <c r="C33" s="17"/>
      <c r="D33" s="15"/>
    </row>
    <row r="34" spans="2:26" x14ac:dyDescent="0.25">
      <c r="B34" s="18"/>
      <c r="C34" s="15"/>
      <c r="D34" s="15"/>
      <c r="E34" s="205" t="str">
        <f>IF(E10&gt;=E11+E15+E19+E21+E23+E25+E27+E31,"Вірно","Помилка")</f>
        <v>Вірно</v>
      </c>
      <c r="F34" s="205" t="str">
        <f t="shared" ref="F34:Z34" si="36">IF(F10&gt;=F11+F15+F19+F21+F23+F25+F27+F31,"Вірно","Помилка")</f>
        <v>Вірно</v>
      </c>
      <c r="G34" s="205" t="str">
        <f t="shared" si="36"/>
        <v>Вірно</v>
      </c>
      <c r="H34" s="205" t="str">
        <f t="shared" si="36"/>
        <v>Вірно</v>
      </c>
      <c r="I34" s="205" t="str">
        <f t="shared" si="36"/>
        <v>Вірно</v>
      </c>
      <c r="J34" s="205" t="str">
        <f t="shared" si="36"/>
        <v>Вірно</v>
      </c>
      <c r="K34" s="205" t="str">
        <f t="shared" si="36"/>
        <v>Вірно</v>
      </c>
      <c r="L34" s="205" t="str">
        <f t="shared" si="36"/>
        <v>Вірно</v>
      </c>
      <c r="M34" s="205" t="str">
        <f t="shared" si="36"/>
        <v>Вірно</v>
      </c>
      <c r="N34" s="205" t="str">
        <f t="shared" si="36"/>
        <v>Вірно</v>
      </c>
      <c r="O34" s="205" t="str">
        <f t="shared" si="36"/>
        <v>Вірно</v>
      </c>
      <c r="P34" s="205" t="str">
        <f t="shared" si="36"/>
        <v>Вірно</v>
      </c>
      <c r="Q34" s="205" t="str">
        <f t="shared" si="36"/>
        <v>Вірно</v>
      </c>
      <c r="R34" s="205" t="str">
        <f t="shared" si="36"/>
        <v>Вірно</v>
      </c>
      <c r="S34" s="205" t="str">
        <f t="shared" si="36"/>
        <v>Вірно</v>
      </c>
      <c r="T34" s="205" t="str">
        <f t="shared" si="36"/>
        <v>Вірно</v>
      </c>
      <c r="U34" s="205" t="str">
        <f t="shared" si="36"/>
        <v>Вірно</v>
      </c>
      <c r="V34" s="205" t="str">
        <f t="shared" si="36"/>
        <v>Вірно</v>
      </c>
      <c r="W34" s="205" t="str">
        <f t="shared" si="36"/>
        <v>Вірно</v>
      </c>
      <c r="X34" s="205" t="str">
        <f t="shared" si="36"/>
        <v>Вірно</v>
      </c>
      <c r="Y34" s="205" t="str">
        <f t="shared" si="36"/>
        <v>Вірно</v>
      </c>
      <c r="Z34" s="205" t="str">
        <f t="shared" si="36"/>
        <v>Вірно</v>
      </c>
    </row>
    <row r="35" spans="2:26" x14ac:dyDescent="0.25">
      <c r="B35" s="19"/>
      <c r="C35" s="15"/>
      <c r="D35" s="15"/>
      <c r="E35" s="205" t="str">
        <f>IF(E11&gt;=E13,"Вірно","Помилка")</f>
        <v>Вірно</v>
      </c>
      <c r="F35" s="205" t="str">
        <f t="shared" ref="F35:Z35" si="37">IF(F11&gt;=F13,"Вірно","Помилка")</f>
        <v>Вірно</v>
      </c>
      <c r="G35" s="205" t="str">
        <f t="shared" si="37"/>
        <v>Вірно</v>
      </c>
      <c r="H35" s="205" t="str">
        <f t="shared" si="37"/>
        <v>Вірно</v>
      </c>
      <c r="I35" s="205" t="str">
        <f t="shared" si="37"/>
        <v>Вірно</v>
      </c>
      <c r="J35" s="205" t="str">
        <f t="shared" si="37"/>
        <v>Вірно</v>
      </c>
      <c r="K35" s="205" t="str">
        <f t="shared" si="37"/>
        <v>Вірно</v>
      </c>
      <c r="L35" s="205" t="str">
        <f t="shared" si="37"/>
        <v>Вірно</v>
      </c>
      <c r="M35" s="205" t="str">
        <f t="shared" si="37"/>
        <v>Вірно</v>
      </c>
      <c r="N35" s="205" t="str">
        <f t="shared" si="37"/>
        <v>Вірно</v>
      </c>
      <c r="O35" s="205" t="str">
        <f t="shared" si="37"/>
        <v>Вірно</v>
      </c>
      <c r="P35" s="205" t="str">
        <f t="shared" si="37"/>
        <v>Вірно</v>
      </c>
      <c r="Q35" s="205" t="str">
        <f t="shared" si="37"/>
        <v>Вірно</v>
      </c>
      <c r="R35" s="205" t="str">
        <f t="shared" si="37"/>
        <v>Вірно</v>
      </c>
      <c r="S35" s="205" t="str">
        <f t="shared" si="37"/>
        <v>Вірно</v>
      </c>
      <c r="T35" s="205" t="str">
        <f t="shared" si="37"/>
        <v>Вірно</v>
      </c>
      <c r="U35" s="205" t="str">
        <f t="shared" si="37"/>
        <v>Вірно</v>
      </c>
      <c r="V35" s="205" t="str">
        <f t="shared" si="37"/>
        <v>Вірно</v>
      </c>
      <c r="W35" s="205" t="str">
        <f t="shared" si="37"/>
        <v>Вірно</v>
      </c>
      <c r="X35" s="205" t="str">
        <f t="shared" si="37"/>
        <v>Вірно</v>
      </c>
      <c r="Y35" s="205" t="str">
        <f t="shared" si="37"/>
        <v>Вірно</v>
      </c>
      <c r="Z35" s="205" t="str">
        <f t="shared" si="37"/>
        <v>Вірно</v>
      </c>
    </row>
    <row r="36" spans="2:26" x14ac:dyDescent="0.25">
      <c r="B36" s="16"/>
      <c r="C36" s="17"/>
      <c r="D36" s="15"/>
      <c r="E36" s="205" t="str">
        <f>IF(E11&gt;=E14,"Вірно","Помилка")</f>
        <v>Вірно</v>
      </c>
      <c r="F36" s="205" t="str">
        <f t="shared" ref="F36:Z36" si="38">IF(F11&gt;=F14,"Вірно","Помилка")</f>
        <v>Вірно</v>
      </c>
      <c r="G36" s="205" t="str">
        <f t="shared" si="38"/>
        <v>Вірно</v>
      </c>
      <c r="H36" s="205" t="str">
        <f t="shared" si="38"/>
        <v>Вірно</v>
      </c>
      <c r="I36" s="205" t="str">
        <f t="shared" si="38"/>
        <v>Вірно</v>
      </c>
      <c r="J36" s="205" t="str">
        <f t="shared" si="38"/>
        <v>Вірно</v>
      </c>
      <c r="K36" s="205" t="str">
        <f t="shared" si="38"/>
        <v>Вірно</v>
      </c>
      <c r="L36" s="205" t="str">
        <f t="shared" si="38"/>
        <v>Вірно</v>
      </c>
      <c r="M36" s="205" t="str">
        <f t="shared" si="38"/>
        <v>Вірно</v>
      </c>
      <c r="N36" s="205" t="str">
        <f t="shared" si="38"/>
        <v>Вірно</v>
      </c>
      <c r="O36" s="205" t="str">
        <f t="shared" si="38"/>
        <v>Вірно</v>
      </c>
      <c r="P36" s="205" t="str">
        <f t="shared" si="38"/>
        <v>Вірно</v>
      </c>
      <c r="Q36" s="205" t="str">
        <f t="shared" si="38"/>
        <v>Вірно</v>
      </c>
      <c r="R36" s="205" t="str">
        <f t="shared" si="38"/>
        <v>Вірно</v>
      </c>
      <c r="S36" s="205" t="str">
        <f t="shared" si="38"/>
        <v>Вірно</v>
      </c>
      <c r="T36" s="205" t="str">
        <f t="shared" si="38"/>
        <v>Вірно</v>
      </c>
      <c r="U36" s="205" t="str">
        <f t="shared" si="38"/>
        <v>Вірно</v>
      </c>
      <c r="V36" s="205" t="str">
        <f t="shared" si="38"/>
        <v>Вірно</v>
      </c>
      <c r="W36" s="205" t="str">
        <f t="shared" si="38"/>
        <v>Вірно</v>
      </c>
      <c r="X36" s="205" t="str">
        <f t="shared" si="38"/>
        <v>Вірно</v>
      </c>
      <c r="Y36" s="205" t="str">
        <f t="shared" si="38"/>
        <v>Вірно</v>
      </c>
      <c r="Z36" s="205" t="str">
        <f t="shared" si="38"/>
        <v>Вірно</v>
      </c>
    </row>
    <row r="37" spans="2:26" x14ac:dyDescent="0.25">
      <c r="B37" s="16"/>
      <c r="C37" s="17"/>
      <c r="D37" s="15"/>
      <c r="E37" s="205" t="str">
        <f>IF(E15&gt;=E17+E18,"Вірно","Помилка")</f>
        <v>Вірно</v>
      </c>
      <c r="F37" s="205" t="str">
        <f t="shared" ref="F37:Z37" si="39">IF(F15&gt;=F17+F18,"Вірно","Помилка")</f>
        <v>Вірно</v>
      </c>
      <c r="G37" s="205" t="str">
        <f t="shared" si="39"/>
        <v>Вірно</v>
      </c>
      <c r="H37" s="205" t="str">
        <f t="shared" si="39"/>
        <v>Вірно</v>
      </c>
      <c r="I37" s="205" t="str">
        <f t="shared" si="39"/>
        <v>Вірно</v>
      </c>
      <c r="J37" s="205" t="str">
        <f t="shared" si="39"/>
        <v>Вірно</v>
      </c>
      <c r="K37" s="205" t="str">
        <f t="shared" si="39"/>
        <v>Вірно</v>
      </c>
      <c r="L37" s="205" t="str">
        <f t="shared" si="39"/>
        <v>Вірно</v>
      </c>
      <c r="M37" s="205" t="str">
        <f t="shared" si="39"/>
        <v>Вірно</v>
      </c>
      <c r="N37" s="205" t="str">
        <f t="shared" si="39"/>
        <v>Вірно</v>
      </c>
      <c r="O37" s="205" t="str">
        <f t="shared" si="39"/>
        <v>Вірно</v>
      </c>
      <c r="P37" s="205" t="str">
        <f t="shared" si="39"/>
        <v>Вірно</v>
      </c>
      <c r="Q37" s="205" t="str">
        <f t="shared" si="39"/>
        <v>Вірно</v>
      </c>
      <c r="R37" s="205" t="str">
        <f t="shared" si="39"/>
        <v>Вірно</v>
      </c>
      <c r="S37" s="205" t="str">
        <f t="shared" si="39"/>
        <v>Вірно</v>
      </c>
      <c r="T37" s="205" t="str">
        <f t="shared" si="39"/>
        <v>Вірно</v>
      </c>
      <c r="U37" s="205" t="str">
        <f t="shared" si="39"/>
        <v>Вірно</v>
      </c>
      <c r="V37" s="205" t="str">
        <f t="shared" si="39"/>
        <v>Вірно</v>
      </c>
      <c r="W37" s="205" t="str">
        <f t="shared" si="39"/>
        <v>Вірно</v>
      </c>
      <c r="X37" s="205" t="str">
        <f t="shared" si="39"/>
        <v>Вірно</v>
      </c>
      <c r="Y37" s="205" t="str">
        <f t="shared" si="39"/>
        <v>Вірно</v>
      </c>
      <c r="Z37" s="205" t="str">
        <f t="shared" si="39"/>
        <v>Вірно</v>
      </c>
    </row>
    <row r="38" spans="2:26" x14ac:dyDescent="0.25">
      <c r="B38" s="18"/>
      <c r="C38" s="15"/>
      <c r="D38" s="15"/>
      <c r="E38" s="205" t="str">
        <f>IF(E19&gt;=E20,"Вірно","Помилка")</f>
        <v>Вірно</v>
      </c>
      <c r="F38" s="205" t="str">
        <f t="shared" ref="F38:Z38" si="40">IF(F19&gt;=F20,"Вірно","Помилка")</f>
        <v>Вірно</v>
      </c>
      <c r="G38" s="205" t="str">
        <f t="shared" si="40"/>
        <v>Вірно</v>
      </c>
      <c r="H38" s="205" t="str">
        <f t="shared" si="40"/>
        <v>Вірно</v>
      </c>
      <c r="I38" s="205" t="str">
        <f t="shared" si="40"/>
        <v>Вірно</v>
      </c>
      <c r="J38" s="205" t="str">
        <f t="shared" si="40"/>
        <v>Вірно</v>
      </c>
      <c r="K38" s="205" t="str">
        <f t="shared" si="40"/>
        <v>Вірно</v>
      </c>
      <c r="L38" s="205" t="str">
        <f t="shared" si="40"/>
        <v>Вірно</v>
      </c>
      <c r="M38" s="205" t="str">
        <f t="shared" si="40"/>
        <v>Вірно</v>
      </c>
      <c r="N38" s="205" t="str">
        <f t="shared" si="40"/>
        <v>Вірно</v>
      </c>
      <c r="O38" s="205" t="str">
        <f t="shared" si="40"/>
        <v>Вірно</v>
      </c>
      <c r="P38" s="205" t="str">
        <f t="shared" si="40"/>
        <v>Вірно</v>
      </c>
      <c r="Q38" s="205" t="str">
        <f t="shared" si="40"/>
        <v>Вірно</v>
      </c>
      <c r="R38" s="205" t="str">
        <f t="shared" si="40"/>
        <v>Вірно</v>
      </c>
      <c r="S38" s="205" t="str">
        <f t="shared" si="40"/>
        <v>Вірно</v>
      </c>
      <c r="T38" s="205" t="str">
        <f t="shared" si="40"/>
        <v>Вірно</v>
      </c>
      <c r="U38" s="205" t="str">
        <f t="shared" si="40"/>
        <v>Вірно</v>
      </c>
      <c r="V38" s="205" t="str">
        <f t="shared" si="40"/>
        <v>Вірно</v>
      </c>
      <c r="W38" s="205" t="str">
        <f t="shared" si="40"/>
        <v>Вірно</v>
      </c>
      <c r="X38" s="205" t="str">
        <f t="shared" si="40"/>
        <v>Вірно</v>
      </c>
      <c r="Y38" s="205" t="str">
        <f t="shared" si="40"/>
        <v>Вірно</v>
      </c>
      <c r="Z38" s="205" t="str">
        <f t="shared" si="40"/>
        <v>Вірно</v>
      </c>
    </row>
    <row r="39" spans="2:26" x14ac:dyDescent="0.25">
      <c r="B39" s="19"/>
      <c r="C39" s="15"/>
      <c r="D39" s="15"/>
      <c r="E39" s="205" t="str">
        <f>IF(E21&gt;=E22,"Вірно","Помилка")</f>
        <v>Вірно</v>
      </c>
      <c r="F39" s="205" t="str">
        <f t="shared" ref="F39:Z39" si="41">IF(F21&gt;=F22,"Вірно","Помилка")</f>
        <v>Вірно</v>
      </c>
      <c r="G39" s="205" t="str">
        <f t="shared" si="41"/>
        <v>Вірно</v>
      </c>
      <c r="H39" s="205" t="str">
        <f t="shared" si="41"/>
        <v>Вірно</v>
      </c>
      <c r="I39" s="205" t="str">
        <f t="shared" si="41"/>
        <v>Вірно</v>
      </c>
      <c r="J39" s="205" t="str">
        <f t="shared" si="41"/>
        <v>Вірно</v>
      </c>
      <c r="K39" s="205" t="str">
        <f t="shared" si="41"/>
        <v>Вірно</v>
      </c>
      <c r="L39" s="205" t="str">
        <f t="shared" si="41"/>
        <v>Вірно</v>
      </c>
      <c r="M39" s="205" t="str">
        <f t="shared" si="41"/>
        <v>Вірно</v>
      </c>
      <c r="N39" s="205" t="str">
        <f t="shared" si="41"/>
        <v>Вірно</v>
      </c>
      <c r="O39" s="205" t="str">
        <f t="shared" si="41"/>
        <v>Вірно</v>
      </c>
      <c r="P39" s="205" t="str">
        <f t="shared" si="41"/>
        <v>Вірно</v>
      </c>
      <c r="Q39" s="205" t="str">
        <f t="shared" si="41"/>
        <v>Вірно</v>
      </c>
      <c r="R39" s="205" t="str">
        <f t="shared" si="41"/>
        <v>Вірно</v>
      </c>
      <c r="S39" s="205" t="str">
        <f t="shared" si="41"/>
        <v>Вірно</v>
      </c>
      <c r="T39" s="205" t="str">
        <f t="shared" si="41"/>
        <v>Вірно</v>
      </c>
      <c r="U39" s="205" t="str">
        <f t="shared" si="41"/>
        <v>Вірно</v>
      </c>
      <c r="V39" s="205" t="str">
        <f t="shared" si="41"/>
        <v>Вірно</v>
      </c>
      <c r="W39" s="205" t="str">
        <f t="shared" si="41"/>
        <v>Вірно</v>
      </c>
      <c r="X39" s="205" t="str">
        <f t="shared" si="41"/>
        <v>Вірно</v>
      </c>
      <c r="Y39" s="205" t="str">
        <f t="shared" si="41"/>
        <v>Вірно</v>
      </c>
      <c r="Z39" s="205" t="str">
        <f t="shared" si="41"/>
        <v>Вірно</v>
      </c>
    </row>
    <row r="40" spans="2:26" x14ac:dyDescent="0.25">
      <c r="B40" s="19"/>
      <c r="C40" s="15"/>
      <c r="D40" s="15"/>
      <c r="E40" s="205" t="str">
        <f>IF(E23&gt;=E24,"Вірно","Помилка")</f>
        <v>Вірно</v>
      </c>
      <c r="F40" s="205" t="str">
        <f t="shared" ref="F40:Z40" si="42">IF(F23&gt;=F24,"Вірно","Помилка")</f>
        <v>Вірно</v>
      </c>
      <c r="G40" s="205" t="str">
        <f t="shared" si="42"/>
        <v>Вірно</v>
      </c>
      <c r="H40" s="205" t="str">
        <f t="shared" si="42"/>
        <v>Вірно</v>
      </c>
      <c r="I40" s="205" t="str">
        <f t="shared" si="42"/>
        <v>Вірно</v>
      </c>
      <c r="J40" s="205" t="str">
        <f t="shared" si="42"/>
        <v>Вірно</v>
      </c>
      <c r="K40" s="205" t="str">
        <f t="shared" si="42"/>
        <v>Вірно</v>
      </c>
      <c r="L40" s="205" t="str">
        <f t="shared" si="42"/>
        <v>Вірно</v>
      </c>
      <c r="M40" s="205" t="str">
        <f t="shared" si="42"/>
        <v>Вірно</v>
      </c>
      <c r="N40" s="205" t="str">
        <f t="shared" si="42"/>
        <v>Вірно</v>
      </c>
      <c r="O40" s="205" t="str">
        <f t="shared" si="42"/>
        <v>Вірно</v>
      </c>
      <c r="P40" s="205" t="str">
        <f t="shared" si="42"/>
        <v>Вірно</v>
      </c>
      <c r="Q40" s="205" t="str">
        <f t="shared" si="42"/>
        <v>Вірно</v>
      </c>
      <c r="R40" s="205" t="str">
        <f t="shared" si="42"/>
        <v>Вірно</v>
      </c>
      <c r="S40" s="205" t="str">
        <f t="shared" si="42"/>
        <v>Вірно</v>
      </c>
      <c r="T40" s="205" t="str">
        <f t="shared" si="42"/>
        <v>Вірно</v>
      </c>
      <c r="U40" s="205" t="str">
        <f t="shared" si="42"/>
        <v>Вірно</v>
      </c>
      <c r="V40" s="205" t="str">
        <f t="shared" si="42"/>
        <v>Вірно</v>
      </c>
      <c r="W40" s="205" t="str">
        <f t="shared" si="42"/>
        <v>Вірно</v>
      </c>
      <c r="X40" s="205" t="str">
        <f t="shared" si="42"/>
        <v>Вірно</v>
      </c>
      <c r="Y40" s="205" t="str">
        <f t="shared" si="42"/>
        <v>Вірно</v>
      </c>
      <c r="Z40" s="205" t="str">
        <f t="shared" si="42"/>
        <v>Вірно</v>
      </c>
    </row>
    <row r="41" spans="2:26" x14ac:dyDescent="0.25">
      <c r="B41" s="19"/>
      <c r="C41" s="15"/>
      <c r="D41" s="15"/>
      <c r="E41" s="205" t="str">
        <f>IF(E25&gt;=E26,"Вірно","Помилка")</f>
        <v>Вірно</v>
      </c>
      <c r="F41" s="205" t="str">
        <f t="shared" ref="F41:Z41" si="43">IF(F25&gt;=F26,"Вірно","Помилка")</f>
        <v>Вірно</v>
      </c>
      <c r="G41" s="205" t="str">
        <f t="shared" si="43"/>
        <v>Вірно</v>
      </c>
      <c r="H41" s="205" t="str">
        <f t="shared" si="43"/>
        <v>Вірно</v>
      </c>
      <c r="I41" s="205" t="str">
        <f t="shared" si="43"/>
        <v>Вірно</v>
      </c>
      <c r="J41" s="205" t="str">
        <f t="shared" si="43"/>
        <v>Вірно</v>
      </c>
      <c r="K41" s="205" t="str">
        <f t="shared" si="43"/>
        <v>Вірно</v>
      </c>
      <c r="L41" s="205" t="str">
        <f t="shared" si="43"/>
        <v>Вірно</v>
      </c>
      <c r="M41" s="205" t="str">
        <f t="shared" si="43"/>
        <v>Вірно</v>
      </c>
      <c r="N41" s="205" t="str">
        <f t="shared" si="43"/>
        <v>Вірно</v>
      </c>
      <c r="O41" s="205" t="str">
        <f t="shared" si="43"/>
        <v>Вірно</v>
      </c>
      <c r="P41" s="205" t="str">
        <f t="shared" si="43"/>
        <v>Вірно</v>
      </c>
      <c r="Q41" s="205" t="str">
        <f t="shared" si="43"/>
        <v>Вірно</v>
      </c>
      <c r="R41" s="205" t="str">
        <f t="shared" si="43"/>
        <v>Вірно</v>
      </c>
      <c r="S41" s="205" t="str">
        <f t="shared" si="43"/>
        <v>Вірно</v>
      </c>
      <c r="T41" s="205" t="str">
        <f t="shared" si="43"/>
        <v>Вірно</v>
      </c>
      <c r="U41" s="205" t="str">
        <f t="shared" si="43"/>
        <v>Вірно</v>
      </c>
      <c r="V41" s="205" t="str">
        <f t="shared" si="43"/>
        <v>Вірно</v>
      </c>
      <c r="W41" s="205" t="str">
        <f t="shared" si="43"/>
        <v>Вірно</v>
      </c>
      <c r="X41" s="205" t="str">
        <f t="shared" si="43"/>
        <v>Вірно</v>
      </c>
      <c r="Y41" s="205" t="str">
        <f t="shared" si="43"/>
        <v>Вірно</v>
      </c>
      <c r="Z41" s="205" t="str">
        <f t="shared" si="43"/>
        <v>Вірно</v>
      </c>
    </row>
    <row r="42" spans="2:26" x14ac:dyDescent="0.25">
      <c r="B42" s="16"/>
      <c r="C42" s="17"/>
      <c r="D42" s="15"/>
      <c r="E42" s="205" t="str">
        <f>IF(E27&gt;=E29+E30,"Вірно","Помилка")</f>
        <v>Вірно</v>
      </c>
      <c r="F42" s="205" t="str">
        <f t="shared" ref="F42:Z42" si="44">IF(F27&gt;=F29+F30,"Вірно","Помилка")</f>
        <v>Вірно</v>
      </c>
      <c r="G42" s="205" t="str">
        <f t="shared" si="44"/>
        <v>Вірно</v>
      </c>
      <c r="H42" s="205" t="str">
        <f t="shared" si="44"/>
        <v>Вірно</v>
      </c>
      <c r="I42" s="205" t="str">
        <f t="shared" si="44"/>
        <v>Вірно</v>
      </c>
      <c r="J42" s="205" t="str">
        <f t="shared" si="44"/>
        <v>Вірно</v>
      </c>
      <c r="K42" s="205" t="str">
        <f t="shared" si="44"/>
        <v>Вірно</v>
      </c>
      <c r="L42" s="205" t="str">
        <f t="shared" si="44"/>
        <v>Вірно</v>
      </c>
      <c r="M42" s="205" t="str">
        <f t="shared" si="44"/>
        <v>Вірно</v>
      </c>
      <c r="N42" s="205" t="str">
        <f t="shared" si="44"/>
        <v>Вірно</v>
      </c>
      <c r="O42" s="205" t="str">
        <f t="shared" si="44"/>
        <v>Вірно</v>
      </c>
      <c r="P42" s="205" t="str">
        <f t="shared" si="44"/>
        <v>Вірно</v>
      </c>
      <c r="Q42" s="205" t="str">
        <f t="shared" si="44"/>
        <v>Вірно</v>
      </c>
      <c r="R42" s="205" t="str">
        <f t="shared" si="44"/>
        <v>Вірно</v>
      </c>
      <c r="S42" s="205" t="str">
        <f t="shared" si="44"/>
        <v>Вірно</v>
      </c>
      <c r="T42" s="205" t="str">
        <f t="shared" si="44"/>
        <v>Вірно</v>
      </c>
      <c r="U42" s="205" t="str">
        <f t="shared" si="44"/>
        <v>Вірно</v>
      </c>
      <c r="V42" s="205" t="str">
        <f t="shared" si="44"/>
        <v>Вірно</v>
      </c>
      <c r="W42" s="205" t="str">
        <f t="shared" si="44"/>
        <v>Вірно</v>
      </c>
      <c r="X42" s="205" t="str">
        <f t="shared" si="44"/>
        <v>Вірно</v>
      </c>
      <c r="Y42" s="205" t="str">
        <f t="shared" si="44"/>
        <v>Вірно</v>
      </c>
      <c r="Z42" s="205" t="str">
        <f t="shared" si="44"/>
        <v>Вірно</v>
      </c>
    </row>
    <row r="43" spans="2:26" x14ac:dyDescent="0.25">
      <c r="B43" s="18"/>
      <c r="C43" s="15"/>
      <c r="D43" s="15"/>
      <c r="E43" s="205" t="str">
        <f>IF(E31&gt;=E32,"Вірно","Помилка")</f>
        <v>Вірно</v>
      </c>
      <c r="F43" s="205" t="str">
        <f t="shared" ref="F43:Z43" si="45">IF(F31&gt;=F32,"Вірно","Помилка")</f>
        <v>Вірно</v>
      </c>
      <c r="G43" s="205" t="str">
        <f t="shared" si="45"/>
        <v>Вірно</v>
      </c>
      <c r="H43" s="205" t="str">
        <f t="shared" si="45"/>
        <v>Вірно</v>
      </c>
      <c r="I43" s="205" t="str">
        <f t="shared" si="45"/>
        <v>Вірно</v>
      </c>
      <c r="J43" s="205" t="str">
        <f t="shared" si="45"/>
        <v>Вірно</v>
      </c>
      <c r="K43" s="205" t="str">
        <f t="shared" si="45"/>
        <v>Вірно</v>
      </c>
      <c r="L43" s="205" t="str">
        <f t="shared" si="45"/>
        <v>Вірно</v>
      </c>
      <c r="M43" s="205" t="str">
        <f t="shared" si="45"/>
        <v>Вірно</v>
      </c>
      <c r="N43" s="205" t="str">
        <f t="shared" si="45"/>
        <v>Вірно</v>
      </c>
      <c r="O43" s="205" t="str">
        <f t="shared" si="45"/>
        <v>Вірно</v>
      </c>
      <c r="P43" s="205" t="str">
        <f t="shared" si="45"/>
        <v>Вірно</v>
      </c>
      <c r="Q43" s="205" t="str">
        <f t="shared" si="45"/>
        <v>Вірно</v>
      </c>
      <c r="R43" s="205" t="str">
        <f t="shared" si="45"/>
        <v>Вірно</v>
      </c>
      <c r="S43" s="205" t="str">
        <f t="shared" si="45"/>
        <v>Вірно</v>
      </c>
      <c r="T43" s="205" t="str">
        <f t="shared" si="45"/>
        <v>Вірно</v>
      </c>
      <c r="U43" s="205" t="str">
        <f t="shared" si="45"/>
        <v>Вірно</v>
      </c>
      <c r="V43" s="205" t="str">
        <f t="shared" si="45"/>
        <v>Вірно</v>
      </c>
      <c r="W43" s="205" t="str">
        <f t="shared" si="45"/>
        <v>Вірно</v>
      </c>
      <c r="X43" s="205" t="str">
        <f t="shared" si="45"/>
        <v>Вірно</v>
      </c>
      <c r="Y43" s="205" t="str">
        <f t="shared" si="45"/>
        <v>Вірно</v>
      </c>
      <c r="Z43" s="205" t="str">
        <f t="shared" si="45"/>
        <v>Вірно</v>
      </c>
    </row>
    <row r="44" spans="2:26" x14ac:dyDescent="0.25">
      <c r="B44" s="19"/>
      <c r="C44" s="15"/>
      <c r="D44" s="15"/>
    </row>
    <row r="45" spans="2:26" x14ac:dyDescent="0.25">
      <c r="B45" s="19"/>
      <c r="C45" s="15"/>
      <c r="D45" s="15"/>
    </row>
    <row r="46" spans="2:26" x14ac:dyDescent="0.25">
      <c r="B46" s="19"/>
      <c r="C46" s="15"/>
      <c r="D46" s="15"/>
    </row>
    <row r="47" spans="2:26" x14ac:dyDescent="0.25">
      <c r="B47" s="16"/>
      <c r="C47" s="17"/>
      <c r="D47" s="15"/>
    </row>
    <row r="48" spans="2:26" x14ac:dyDescent="0.25">
      <c r="B48" s="16"/>
      <c r="C48" s="17"/>
      <c r="D48" s="15"/>
    </row>
    <row r="49" spans="2:4" x14ac:dyDescent="0.25">
      <c r="B49" s="16"/>
      <c r="C49" s="17"/>
      <c r="D49" s="15"/>
    </row>
    <row r="50" spans="2:4" x14ac:dyDescent="0.25">
      <c r="B50" s="13"/>
      <c r="C50" s="14"/>
      <c r="D50" s="15"/>
    </row>
    <row r="51" spans="2:4" x14ac:dyDescent="0.25">
      <c r="B51" s="16"/>
      <c r="C51" s="15"/>
      <c r="D51" s="15"/>
    </row>
    <row r="52" spans="2:4" x14ac:dyDescent="0.25">
      <c r="B52" s="16"/>
      <c r="C52" s="17"/>
      <c r="D52" s="15"/>
    </row>
    <row r="53" spans="2:4" x14ac:dyDescent="0.25">
      <c r="B53" s="16"/>
      <c r="C53" s="17"/>
      <c r="D53" s="15"/>
    </row>
    <row r="54" spans="2:4" x14ac:dyDescent="0.25">
      <c r="B54" s="18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9"/>
      <c r="C58" s="15"/>
      <c r="D58" s="15"/>
    </row>
    <row r="59" spans="2:4" x14ac:dyDescent="0.25">
      <c r="B59" s="19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9"/>
      <c r="C63" s="15"/>
      <c r="D63" s="15"/>
    </row>
    <row r="64" spans="2:4" x14ac:dyDescent="0.25">
      <c r="B64" s="19"/>
      <c r="C64" s="15"/>
      <c r="D64" s="15"/>
    </row>
    <row r="65" spans="2:4" x14ac:dyDescent="0.25">
      <c r="B65" s="16"/>
      <c r="C65" s="17"/>
      <c r="D65" s="15"/>
    </row>
    <row r="66" spans="2:4" x14ac:dyDescent="0.25">
      <c r="B66" s="18"/>
      <c r="C66" s="15"/>
      <c r="D66" s="15"/>
    </row>
    <row r="67" spans="2:4" x14ac:dyDescent="0.25">
      <c r="B67" s="16"/>
      <c r="C67" s="17"/>
      <c r="D67" s="15"/>
    </row>
    <row r="68" spans="2:4" x14ac:dyDescent="0.25">
      <c r="B68" s="18"/>
      <c r="C68" s="15"/>
      <c r="D68" s="15"/>
    </row>
    <row r="69" spans="2:4" x14ac:dyDescent="0.25">
      <c r="B69" s="19"/>
      <c r="C69" s="15"/>
      <c r="D69" s="15"/>
    </row>
    <row r="70" spans="2:4" x14ac:dyDescent="0.25">
      <c r="B70" s="16"/>
      <c r="C70" s="17"/>
      <c r="D70" s="15"/>
    </row>
    <row r="71" spans="2:4" x14ac:dyDescent="0.25">
      <c r="B71" s="16"/>
      <c r="C71" s="17"/>
      <c r="D71" s="15"/>
    </row>
    <row r="72" spans="2:4" x14ac:dyDescent="0.25">
      <c r="B72" s="18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9"/>
      <c r="C75" s="15"/>
      <c r="D75" s="15"/>
    </row>
    <row r="76" spans="2:4" x14ac:dyDescent="0.25">
      <c r="B76" s="16"/>
      <c r="C76" s="17"/>
      <c r="D76" s="15"/>
    </row>
    <row r="77" spans="2:4" x14ac:dyDescent="0.25">
      <c r="B77" s="18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9"/>
      <c r="C80" s="15"/>
      <c r="D80" s="15"/>
    </row>
    <row r="81" spans="2:4" x14ac:dyDescent="0.25">
      <c r="B81" s="16"/>
      <c r="C81" s="17"/>
      <c r="D81" s="15"/>
    </row>
    <row r="82" spans="2:4" x14ac:dyDescent="0.25">
      <c r="B82" s="16"/>
      <c r="C82" s="17"/>
      <c r="D82" s="15"/>
    </row>
    <row r="83" spans="2:4" x14ac:dyDescent="0.25">
      <c r="B83" s="16"/>
      <c r="C83" s="17"/>
      <c r="D83" s="15"/>
    </row>
    <row r="84" spans="2:4" x14ac:dyDescent="0.25">
      <c r="B84" s="13"/>
      <c r="C84" s="14"/>
      <c r="D84" s="15"/>
    </row>
    <row r="85" spans="2:4" x14ac:dyDescent="0.25">
      <c r="B85" s="13"/>
      <c r="C85" s="14"/>
      <c r="D85" s="15"/>
    </row>
    <row r="86" spans="2:4" x14ac:dyDescent="0.25">
      <c r="B86" s="16"/>
      <c r="C86" s="15"/>
      <c r="D86" s="15"/>
    </row>
    <row r="87" spans="2:4" x14ac:dyDescent="0.25">
      <c r="B87" s="16"/>
      <c r="C87" s="17"/>
      <c r="D87" s="15"/>
    </row>
    <row r="88" spans="2:4" x14ac:dyDescent="0.25">
      <c r="B88" s="16"/>
      <c r="C88" s="17"/>
      <c r="D88" s="15"/>
    </row>
    <row r="89" spans="2:4" x14ac:dyDescent="0.25">
      <c r="B89" s="18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9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9"/>
      <c r="C99" s="15"/>
      <c r="D99" s="15"/>
    </row>
    <row r="100" spans="2:4" x14ac:dyDescent="0.25">
      <c r="B100" s="19"/>
      <c r="C100" s="15"/>
      <c r="D100" s="15"/>
    </row>
    <row r="101" spans="2:4" x14ac:dyDescent="0.25">
      <c r="B101" s="16"/>
      <c r="C101" s="17"/>
      <c r="D101" s="15"/>
    </row>
    <row r="102" spans="2:4" x14ac:dyDescent="0.25">
      <c r="B102" s="18"/>
      <c r="C102" s="15"/>
      <c r="D102" s="15"/>
    </row>
    <row r="103" spans="2:4" x14ac:dyDescent="0.25">
      <c r="B103" s="16"/>
      <c r="C103" s="17"/>
      <c r="D103" s="15"/>
    </row>
    <row r="104" spans="2:4" x14ac:dyDescent="0.25">
      <c r="B104" s="18"/>
      <c r="C104" s="15"/>
      <c r="D104" s="15"/>
    </row>
    <row r="105" spans="2:4" x14ac:dyDescent="0.25">
      <c r="B105" s="19"/>
      <c r="C105" s="15"/>
      <c r="D105" s="15"/>
    </row>
    <row r="106" spans="2:4" x14ac:dyDescent="0.25">
      <c r="B106" s="16"/>
      <c r="C106" s="17"/>
      <c r="D106" s="15"/>
    </row>
    <row r="107" spans="2:4" x14ac:dyDescent="0.25">
      <c r="B107" s="16"/>
      <c r="C107" s="17"/>
      <c r="D107" s="15"/>
    </row>
    <row r="108" spans="2:4" x14ac:dyDescent="0.25">
      <c r="B108" s="18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9"/>
      <c r="C111" s="15"/>
      <c r="D111" s="15"/>
    </row>
    <row r="112" spans="2:4" x14ac:dyDescent="0.25">
      <c r="B112" s="16"/>
      <c r="C112" s="17"/>
      <c r="D112" s="15"/>
    </row>
    <row r="113" spans="2:4" x14ac:dyDescent="0.25">
      <c r="B113" s="18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9"/>
      <c r="C116" s="15"/>
      <c r="D116" s="15"/>
    </row>
    <row r="117" spans="2:4" x14ac:dyDescent="0.25">
      <c r="B117" s="16"/>
      <c r="C117" s="17"/>
      <c r="D117" s="15"/>
    </row>
    <row r="118" spans="2:4" x14ac:dyDescent="0.25">
      <c r="B118" s="16"/>
      <c r="C118" s="17"/>
      <c r="D118" s="15"/>
    </row>
    <row r="119" spans="2:4" x14ac:dyDescent="0.25">
      <c r="B119" s="13"/>
      <c r="C119" s="14"/>
      <c r="D119" s="15"/>
    </row>
    <row r="120" spans="2:4" x14ac:dyDescent="0.25">
      <c r="B120" s="16"/>
      <c r="C120" s="15"/>
      <c r="D120" s="15"/>
    </row>
    <row r="121" spans="2:4" x14ac:dyDescent="0.25">
      <c r="B121" s="16"/>
      <c r="C121" s="17"/>
      <c r="D121" s="15"/>
    </row>
    <row r="122" spans="2:4" x14ac:dyDescent="0.25">
      <c r="B122" s="16"/>
      <c r="C122" s="17"/>
      <c r="D122" s="15"/>
    </row>
    <row r="123" spans="2:4" x14ac:dyDescent="0.25">
      <c r="B123" s="18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9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9"/>
      <c r="C132" s="15"/>
      <c r="D132" s="15"/>
    </row>
    <row r="133" spans="2:4" x14ac:dyDescent="0.25">
      <c r="B133" s="19"/>
      <c r="C133" s="15"/>
      <c r="D133" s="15"/>
    </row>
    <row r="134" spans="2:4" x14ac:dyDescent="0.25">
      <c r="B134" s="16"/>
      <c r="C134" s="17"/>
      <c r="D134" s="15"/>
    </row>
    <row r="135" spans="2:4" x14ac:dyDescent="0.25">
      <c r="B135" s="18"/>
      <c r="C135" s="15"/>
      <c r="D135" s="15"/>
    </row>
    <row r="136" spans="2:4" x14ac:dyDescent="0.25">
      <c r="B136" s="16"/>
      <c r="C136" s="17"/>
      <c r="D136" s="15"/>
    </row>
    <row r="137" spans="2:4" x14ac:dyDescent="0.25">
      <c r="B137" s="18"/>
      <c r="C137" s="15"/>
      <c r="D137" s="15"/>
    </row>
    <row r="138" spans="2:4" x14ac:dyDescent="0.25">
      <c r="B138" s="19"/>
      <c r="C138" s="15"/>
      <c r="D138" s="15"/>
    </row>
    <row r="139" spans="2:4" x14ac:dyDescent="0.25">
      <c r="B139" s="16"/>
      <c r="C139" s="17"/>
      <c r="D139" s="15"/>
    </row>
    <row r="140" spans="2:4" x14ac:dyDescent="0.25">
      <c r="B140" s="16"/>
      <c r="C140" s="17"/>
      <c r="D140" s="15"/>
    </row>
    <row r="141" spans="2:4" x14ac:dyDescent="0.25">
      <c r="B141" s="18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9"/>
      <c r="C144" s="15"/>
      <c r="D144" s="15"/>
    </row>
    <row r="145" spans="2:4" x14ac:dyDescent="0.25">
      <c r="B145" s="16"/>
      <c r="C145" s="17"/>
      <c r="D145" s="15"/>
    </row>
    <row r="146" spans="2:4" x14ac:dyDescent="0.25">
      <c r="B146" s="18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9"/>
      <c r="C149" s="15"/>
      <c r="D149" s="15"/>
    </row>
    <row r="150" spans="2:4" x14ac:dyDescent="0.25">
      <c r="B150" s="16"/>
      <c r="C150" s="17"/>
      <c r="D150" s="15"/>
    </row>
    <row r="151" spans="2:4" x14ac:dyDescent="0.25">
      <c r="B151" s="16"/>
      <c r="C151" s="17"/>
      <c r="D151" s="15"/>
    </row>
    <row r="152" spans="2:4" x14ac:dyDescent="0.25">
      <c r="B152" s="20"/>
      <c r="C152" s="12"/>
      <c r="D152" s="12"/>
    </row>
    <row r="153" spans="2:4" x14ac:dyDescent="0.25">
      <c r="B153" s="20"/>
      <c r="C153" s="12"/>
      <c r="D153" s="12"/>
    </row>
    <row r="154" spans="2:4" x14ac:dyDescent="0.25">
      <c r="B154" s="16"/>
      <c r="C154" s="15"/>
      <c r="D154" s="15"/>
    </row>
    <row r="155" spans="2:4" x14ac:dyDescent="0.25">
      <c r="B155" s="16"/>
      <c r="C155" s="14"/>
      <c r="D155" s="15"/>
    </row>
    <row r="156" spans="2:4" x14ac:dyDescent="0.25">
      <c r="B156" s="16"/>
      <c r="C156" s="14"/>
      <c r="D156" s="15"/>
    </row>
    <row r="157" spans="2:4" x14ac:dyDescent="0.25">
      <c r="B157" s="16"/>
      <c r="C157" s="14"/>
      <c r="D157" s="15"/>
    </row>
    <row r="158" spans="2:4" x14ac:dyDescent="0.25">
      <c r="B158" s="16"/>
      <c r="C158" s="14"/>
      <c r="D158" s="15"/>
    </row>
    <row r="159" spans="2:4" x14ac:dyDescent="0.25">
      <c r="B159" s="20"/>
      <c r="C159" s="12"/>
      <c r="D159" s="12"/>
    </row>
    <row r="160" spans="2:4" x14ac:dyDescent="0.25">
      <c r="B160" s="20"/>
      <c r="C160" s="12"/>
      <c r="D160" s="12"/>
    </row>
    <row r="161" spans="2:4" x14ac:dyDescent="0.25">
      <c r="B161" s="16"/>
      <c r="C161" s="15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16"/>
      <c r="C165" s="14"/>
      <c r="D165" s="15"/>
    </row>
    <row r="166" spans="2:4" x14ac:dyDescent="0.25">
      <c r="B166" s="20"/>
      <c r="C166" s="12"/>
      <c r="D166" s="12"/>
    </row>
    <row r="167" spans="2:4" x14ac:dyDescent="0.25">
      <c r="B167" s="16"/>
      <c r="C167" s="15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16"/>
      <c r="C170" s="14"/>
      <c r="D170" s="15"/>
    </row>
    <row r="171" spans="2:4" x14ac:dyDescent="0.25">
      <c r="B171" s="18"/>
      <c r="C171" s="15"/>
      <c r="D171" s="15"/>
    </row>
    <row r="172" spans="2:4" x14ac:dyDescent="0.25">
      <c r="B172" s="18"/>
      <c r="C172" s="17"/>
      <c r="D172" s="15"/>
    </row>
    <row r="173" spans="2:4" x14ac:dyDescent="0.25">
      <c r="B173" s="18"/>
      <c r="C173" s="17"/>
      <c r="D173" s="15"/>
    </row>
    <row r="174" spans="2:4" x14ac:dyDescent="0.25">
      <c r="B174" s="18"/>
      <c r="C174" s="17"/>
      <c r="D174" s="15"/>
    </row>
    <row r="175" spans="2:4" x14ac:dyDescent="0.25">
      <c r="B175" s="18"/>
      <c r="C175" s="17"/>
      <c r="D175" s="15"/>
    </row>
    <row r="176" spans="2:4" x14ac:dyDescent="0.25">
      <c r="B176" s="20"/>
      <c r="C176" s="12"/>
      <c r="D176" s="12"/>
    </row>
    <row r="177" spans="2:4" x14ac:dyDescent="0.25">
      <c r="B177" s="20"/>
      <c r="C177" s="12"/>
      <c r="D177" s="12"/>
    </row>
    <row r="178" spans="2:4" x14ac:dyDescent="0.25">
      <c r="B178" s="20"/>
      <c r="C178" s="12"/>
      <c r="D178" s="12"/>
    </row>
    <row r="179" spans="2:4" x14ac:dyDescent="0.25">
      <c r="B179" s="16"/>
      <c r="C179" s="14"/>
      <c r="D179" s="15"/>
    </row>
    <row r="180" spans="2:4" x14ac:dyDescent="0.25">
      <c r="B180" s="16"/>
      <c r="C180" s="14"/>
      <c r="D180" s="15"/>
    </row>
    <row r="181" spans="2:4" x14ac:dyDescent="0.25">
      <c r="B181" s="20"/>
      <c r="C181" s="12"/>
      <c r="D181" s="12"/>
    </row>
    <row r="182" spans="2:4" x14ac:dyDescent="0.25">
      <c r="B182" s="16"/>
      <c r="C182" s="14"/>
      <c r="D182" s="15"/>
    </row>
    <row r="183" spans="2:4" x14ac:dyDescent="0.25">
      <c r="B183" s="16"/>
      <c r="C183" s="14"/>
      <c r="D183" s="15"/>
    </row>
    <row r="184" spans="2:4" x14ac:dyDescent="0.25">
      <c r="B184" s="20"/>
      <c r="C184" s="12"/>
      <c r="D184" s="12"/>
    </row>
    <row r="185" spans="2:4" x14ac:dyDescent="0.25">
      <c r="B185" s="16"/>
      <c r="C185" s="15"/>
      <c r="D185" s="15"/>
    </row>
    <row r="186" spans="2:4" x14ac:dyDescent="0.25">
      <c r="B186" s="16"/>
      <c r="C186" s="14"/>
      <c r="D186" s="15"/>
    </row>
    <row r="187" spans="2:4" x14ac:dyDescent="0.25">
      <c r="B187" s="16"/>
      <c r="C187" s="14"/>
      <c r="D187" s="15"/>
    </row>
    <row r="188" spans="2:4" x14ac:dyDescent="0.25">
      <c r="B188" s="20"/>
      <c r="C188" s="12"/>
      <c r="D188" s="12"/>
    </row>
    <row r="189" spans="2:4" x14ac:dyDescent="0.25">
      <c r="B189" s="16"/>
      <c r="C189" s="15"/>
      <c r="D189" s="15"/>
    </row>
    <row r="190" spans="2:4" x14ac:dyDescent="0.25">
      <c r="B190" s="18"/>
      <c r="C190" s="14"/>
      <c r="D190" s="15"/>
    </row>
    <row r="191" spans="2:4" x14ac:dyDescent="0.25">
      <c r="B191" s="18"/>
      <c r="C191" s="14"/>
      <c r="D191" s="15"/>
    </row>
    <row r="192" spans="2:4" x14ac:dyDescent="0.25">
      <c r="B192" s="18"/>
      <c r="C192" s="14"/>
      <c r="D192" s="15"/>
    </row>
    <row r="193" spans="2:4" x14ac:dyDescent="0.25">
      <c r="B193" s="16"/>
      <c r="C193" s="14"/>
      <c r="D193" s="15"/>
    </row>
    <row r="194" spans="2:4" x14ac:dyDescent="0.25">
      <c r="B194" s="18"/>
      <c r="C194" s="15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18"/>
      <c r="C197" s="17"/>
      <c r="D197" s="15"/>
    </row>
    <row r="198" spans="2:4" x14ac:dyDescent="0.25">
      <c r="B198" s="18"/>
      <c r="C198" s="17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18"/>
      <c r="C201" s="17"/>
      <c r="D201" s="15"/>
    </row>
    <row r="202" spans="2:4" x14ac:dyDescent="0.25">
      <c r="B202" s="18"/>
      <c r="C202" s="17"/>
      <c r="D202" s="15"/>
    </row>
    <row r="203" spans="2:4" x14ac:dyDescent="0.25">
      <c r="B203" s="20"/>
      <c r="C203" s="12"/>
      <c r="D203" s="12"/>
    </row>
    <row r="204" spans="2:4" x14ac:dyDescent="0.25">
      <c r="B204" s="13"/>
      <c r="C204" s="15"/>
      <c r="D204" s="15"/>
    </row>
    <row r="205" spans="2:4" x14ac:dyDescent="0.25">
      <c r="B205" s="13"/>
      <c r="C205" s="14"/>
      <c r="D205" s="15"/>
    </row>
    <row r="206" spans="2:4" x14ac:dyDescent="0.25">
      <c r="B206" s="13"/>
      <c r="C206" s="14"/>
      <c r="D206" s="15"/>
    </row>
    <row r="207" spans="2:4" x14ac:dyDescent="0.25">
      <c r="B207" s="13"/>
      <c r="C207" s="14"/>
      <c r="D207" s="15"/>
    </row>
    <row r="208" spans="2:4" x14ac:dyDescent="0.25">
      <c r="B208" s="13"/>
      <c r="C208" s="14"/>
      <c r="D208" s="15"/>
    </row>
    <row r="209" spans="2:4" x14ac:dyDescent="0.25">
      <c r="B209" s="13"/>
      <c r="C209" s="14"/>
      <c r="D209" s="15"/>
    </row>
    <row r="210" spans="2:4" x14ac:dyDescent="0.25">
      <c r="B210" s="20"/>
      <c r="C210" s="12"/>
      <c r="D210" s="12"/>
    </row>
  </sheetData>
  <mergeCells count="1">
    <mergeCell ref="J5:J7"/>
  </mergeCells>
  <conditionalFormatting sqref="E34">
    <cfRule type="cellIs" dxfId="365" priority="81" operator="equal">
      <formula>"Помилка"</formula>
    </cfRule>
  </conditionalFormatting>
  <conditionalFormatting sqref="E35">
    <cfRule type="cellIs" dxfId="364" priority="80" operator="equal">
      <formula>"Помилка"</formula>
    </cfRule>
  </conditionalFormatting>
  <conditionalFormatting sqref="E36">
    <cfRule type="cellIs" dxfId="363" priority="79" operator="equal">
      <formula>"Помилка"</formula>
    </cfRule>
  </conditionalFormatting>
  <conditionalFormatting sqref="E37">
    <cfRule type="cellIs" dxfId="362" priority="78" operator="equal">
      <formula>"Помилка"</formula>
    </cfRule>
  </conditionalFormatting>
  <conditionalFormatting sqref="E38">
    <cfRule type="cellIs" dxfId="361" priority="77" operator="equal">
      <formula>"Помилка"</formula>
    </cfRule>
  </conditionalFormatting>
  <conditionalFormatting sqref="E39">
    <cfRule type="cellIs" dxfId="360" priority="76" operator="equal">
      <formula>"Помилка"</formula>
    </cfRule>
  </conditionalFormatting>
  <conditionalFormatting sqref="E40">
    <cfRule type="cellIs" dxfId="359" priority="75" operator="equal">
      <formula>"Помилка"</formula>
    </cfRule>
  </conditionalFormatting>
  <conditionalFormatting sqref="E41">
    <cfRule type="cellIs" dxfId="358" priority="74" operator="equal">
      <formula>"Помилка"</formula>
    </cfRule>
  </conditionalFormatting>
  <conditionalFormatting sqref="E42">
    <cfRule type="cellIs" dxfId="357" priority="73" operator="equal">
      <formula>"Помилка"</formula>
    </cfRule>
  </conditionalFormatting>
  <conditionalFormatting sqref="E43">
    <cfRule type="cellIs" dxfId="356" priority="72" operator="equal">
      <formula>"Помилка"</formula>
    </cfRule>
  </conditionalFormatting>
  <conditionalFormatting sqref="F34:Z34">
    <cfRule type="cellIs" dxfId="355" priority="71" operator="equal">
      <formula>"Помилка"</formula>
    </cfRule>
  </conditionalFormatting>
  <conditionalFormatting sqref="F35:Z35">
    <cfRule type="cellIs" dxfId="354" priority="70" operator="equal">
      <formula>"Помилка"</formula>
    </cfRule>
  </conditionalFormatting>
  <conditionalFormatting sqref="F36:Z36">
    <cfRule type="cellIs" dxfId="353" priority="69" operator="equal">
      <formula>"Помилка"</formula>
    </cfRule>
  </conditionalFormatting>
  <conditionalFormatting sqref="F37:Z37">
    <cfRule type="cellIs" dxfId="352" priority="68" operator="equal">
      <formula>"Помилка"</formula>
    </cfRule>
  </conditionalFormatting>
  <conditionalFormatting sqref="F38:Z38">
    <cfRule type="cellIs" dxfId="351" priority="67" operator="equal">
      <formula>"Помилка"</formula>
    </cfRule>
  </conditionalFormatting>
  <conditionalFormatting sqref="F39:Z39">
    <cfRule type="cellIs" dxfId="350" priority="66" operator="equal">
      <formula>"Помилка"</formula>
    </cfRule>
  </conditionalFormatting>
  <conditionalFormatting sqref="F40:Z40">
    <cfRule type="cellIs" dxfId="349" priority="65" operator="equal">
      <formula>"Помилка"</formula>
    </cfRule>
  </conditionalFormatting>
  <conditionalFormatting sqref="F41:Z41">
    <cfRule type="cellIs" dxfId="348" priority="64" operator="equal">
      <formula>"Помилка"</formula>
    </cfRule>
  </conditionalFormatting>
  <conditionalFormatting sqref="F42:Z42">
    <cfRule type="cellIs" dxfId="347" priority="63" operator="equal">
      <formula>"Помилка"</formula>
    </cfRule>
  </conditionalFormatting>
  <conditionalFormatting sqref="F43:Z43">
    <cfRule type="cellIs" dxfId="346" priority="62" operator="equal">
      <formula>"Помилка"</formula>
    </cfRule>
  </conditionalFormatting>
  <conditionalFormatting sqref="AM29:AM32">
    <cfRule type="cellIs" dxfId="345" priority="1" operator="equal">
      <formula>"Помилка"</formula>
    </cfRule>
  </conditionalFormatting>
  <conditionalFormatting sqref="AB10">
    <cfRule type="cellIs" dxfId="344" priority="60" operator="equal">
      <formula>"Помилка"</formula>
    </cfRule>
  </conditionalFormatting>
  <conditionalFormatting sqref="AC10">
    <cfRule type="cellIs" dxfId="343" priority="59" operator="equal">
      <formula>"Помилка"</formula>
    </cfRule>
  </conditionalFormatting>
  <conditionalFormatting sqref="AD10">
    <cfRule type="cellIs" dxfId="342" priority="58" operator="equal">
      <formula>"Помилка"</formula>
    </cfRule>
  </conditionalFormatting>
  <conditionalFormatting sqref="AE10">
    <cfRule type="cellIs" dxfId="341" priority="57" operator="equal">
      <formula>"Помилка"</formula>
    </cfRule>
  </conditionalFormatting>
  <conditionalFormatting sqref="AF10">
    <cfRule type="cellIs" dxfId="340" priority="56" operator="equal">
      <formula>"Помилка"</formula>
    </cfRule>
  </conditionalFormatting>
  <conditionalFormatting sqref="AG10">
    <cfRule type="cellIs" dxfId="339" priority="55" operator="equal">
      <formula>"Помилка"</formula>
    </cfRule>
  </conditionalFormatting>
  <conditionalFormatting sqref="AH10">
    <cfRule type="cellIs" dxfId="338" priority="54" operator="equal">
      <formula>"Помилка"</formula>
    </cfRule>
  </conditionalFormatting>
  <conditionalFormatting sqref="AI10">
    <cfRule type="cellIs" dxfId="337" priority="53" operator="equal">
      <formula>"Помилка"</formula>
    </cfRule>
  </conditionalFormatting>
  <conditionalFormatting sqref="AJ10">
    <cfRule type="cellIs" dxfId="336" priority="52" operator="equal">
      <formula>"Помилка"</formula>
    </cfRule>
  </conditionalFormatting>
  <conditionalFormatting sqref="AK10">
    <cfRule type="cellIs" dxfId="335" priority="51" operator="equal">
      <formula>"Помилка"</formula>
    </cfRule>
  </conditionalFormatting>
  <conditionalFormatting sqref="AL10">
    <cfRule type="cellIs" dxfId="334" priority="50" operator="equal">
      <formula>"Помилка"</formula>
    </cfRule>
  </conditionalFormatting>
  <conditionalFormatting sqref="AM10">
    <cfRule type="cellIs" dxfId="333" priority="49" operator="equal">
      <formula>"Помилка"</formula>
    </cfRule>
  </conditionalFormatting>
  <conditionalFormatting sqref="AB11">
    <cfRule type="cellIs" dxfId="332" priority="48" operator="equal">
      <formula>"Помилка"</formula>
    </cfRule>
  </conditionalFormatting>
  <conditionalFormatting sqref="AC11">
    <cfRule type="cellIs" dxfId="331" priority="47" operator="equal">
      <formula>"Помилка"</formula>
    </cfRule>
  </conditionalFormatting>
  <conditionalFormatting sqref="AD11">
    <cfRule type="cellIs" dxfId="330" priority="46" operator="equal">
      <formula>"Помилка"</formula>
    </cfRule>
  </conditionalFormatting>
  <conditionalFormatting sqref="AE11">
    <cfRule type="cellIs" dxfId="329" priority="45" operator="equal">
      <formula>"Помилка"</formula>
    </cfRule>
  </conditionalFormatting>
  <conditionalFormatting sqref="AF11">
    <cfRule type="cellIs" dxfId="328" priority="44" operator="equal">
      <formula>"Помилка"</formula>
    </cfRule>
  </conditionalFormatting>
  <conditionalFormatting sqref="AG11">
    <cfRule type="cellIs" dxfId="327" priority="43" operator="equal">
      <formula>"Помилка"</formula>
    </cfRule>
  </conditionalFormatting>
  <conditionalFormatting sqref="AH11">
    <cfRule type="cellIs" dxfId="326" priority="42" operator="equal">
      <formula>"Помилка"</formula>
    </cfRule>
  </conditionalFormatting>
  <conditionalFormatting sqref="AI11">
    <cfRule type="cellIs" dxfId="325" priority="41" operator="equal">
      <formula>"Помилка"</formula>
    </cfRule>
  </conditionalFormatting>
  <conditionalFormatting sqref="AJ11">
    <cfRule type="cellIs" dxfId="324" priority="40" operator="equal">
      <formula>"Помилка"</formula>
    </cfRule>
  </conditionalFormatting>
  <conditionalFormatting sqref="AK11">
    <cfRule type="cellIs" dxfId="323" priority="39" operator="equal">
      <formula>"Помилка"</formula>
    </cfRule>
  </conditionalFormatting>
  <conditionalFormatting sqref="AL11">
    <cfRule type="cellIs" dxfId="322" priority="38" operator="equal">
      <formula>"Помилка"</formula>
    </cfRule>
  </conditionalFormatting>
  <conditionalFormatting sqref="AM11">
    <cfRule type="cellIs" dxfId="321" priority="37" operator="equal">
      <formula>"Помилка"</formula>
    </cfRule>
  </conditionalFormatting>
  <conditionalFormatting sqref="AB13:AB15">
    <cfRule type="cellIs" dxfId="320" priority="36" operator="equal">
      <formula>"Помилка"</formula>
    </cfRule>
  </conditionalFormatting>
  <conditionalFormatting sqref="AC13:AC15">
    <cfRule type="cellIs" dxfId="319" priority="35" operator="equal">
      <formula>"Помилка"</formula>
    </cfRule>
  </conditionalFormatting>
  <conditionalFormatting sqref="AD13:AD15">
    <cfRule type="cellIs" dxfId="318" priority="34" operator="equal">
      <formula>"Помилка"</formula>
    </cfRule>
  </conditionalFormatting>
  <conditionalFormatting sqref="AE13:AE15">
    <cfRule type="cellIs" dxfId="317" priority="33" operator="equal">
      <formula>"Помилка"</formula>
    </cfRule>
  </conditionalFormatting>
  <conditionalFormatting sqref="AF13:AF15">
    <cfRule type="cellIs" dxfId="316" priority="32" operator="equal">
      <formula>"Помилка"</formula>
    </cfRule>
  </conditionalFormatting>
  <conditionalFormatting sqref="AG13:AG15">
    <cfRule type="cellIs" dxfId="315" priority="31" operator="equal">
      <formula>"Помилка"</formula>
    </cfRule>
  </conditionalFormatting>
  <conditionalFormatting sqref="AH13:AH15">
    <cfRule type="cellIs" dxfId="314" priority="30" operator="equal">
      <formula>"Помилка"</formula>
    </cfRule>
  </conditionalFormatting>
  <conditionalFormatting sqref="AI13:AI15">
    <cfRule type="cellIs" dxfId="313" priority="29" operator="equal">
      <formula>"Помилка"</formula>
    </cfRule>
  </conditionalFormatting>
  <conditionalFormatting sqref="AJ13:AJ15">
    <cfRule type="cellIs" dxfId="312" priority="28" operator="equal">
      <formula>"Помилка"</formula>
    </cfRule>
  </conditionalFormatting>
  <conditionalFormatting sqref="AK13:AK15">
    <cfRule type="cellIs" dxfId="311" priority="27" operator="equal">
      <formula>"Помилка"</formula>
    </cfRule>
  </conditionalFormatting>
  <conditionalFormatting sqref="AL13:AL15">
    <cfRule type="cellIs" dxfId="310" priority="26" operator="equal">
      <formula>"Помилка"</formula>
    </cfRule>
  </conditionalFormatting>
  <conditionalFormatting sqref="AM13:AM15">
    <cfRule type="cellIs" dxfId="309" priority="25" operator="equal">
      <formula>"Помилка"</formula>
    </cfRule>
  </conditionalFormatting>
  <conditionalFormatting sqref="AB17:AB27">
    <cfRule type="cellIs" dxfId="308" priority="24" operator="equal">
      <formula>"Помилка"</formula>
    </cfRule>
  </conditionalFormatting>
  <conditionalFormatting sqref="AC17:AC27">
    <cfRule type="cellIs" dxfId="307" priority="23" operator="equal">
      <formula>"Помилка"</formula>
    </cfRule>
  </conditionalFormatting>
  <conditionalFormatting sqref="AD17:AD27">
    <cfRule type="cellIs" dxfId="306" priority="22" operator="equal">
      <formula>"Помилка"</formula>
    </cfRule>
  </conditionalFormatting>
  <conditionalFormatting sqref="AE17:AE27">
    <cfRule type="cellIs" dxfId="305" priority="21" operator="equal">
      <formula>"Помилка"</formula>
    </cfRule>
  </conditionalFormatting>
  <conditionalFormatting sqref="AF17:AF27">
    <cfRule type="cellIs" dxfId="304" priority="20" operator="equal">
      <formula>"Помилка"</formula>
    </cfRule>
  </conditionalFormatting>
  <conditionalFormatting sqref="AG17:AG27">
    <cfRule type="cellIs" dxfId="303" priority="19" operator="equal">
      <formula>"Помилка"</formula>
    </cfRule>
  </conditionalFormatting>
  <conditionalFormatting sqref="AH17:AH27">
    <cfRule type="cellIs" dxfId="302" priority="18" operator="equal">
      <formula>"Помилка"</formula>
    </cfRule>
  </conditionalFormatting>
  <conditionalFormatting sqref="AI17:AI27">
    <cfRule type="cellIs" dxfId="301" priority="17" operator="equal">
      <formula>"Помилка"</formula>
    </cfRule>
  </conditionalFormatting>
  <conditionalFormatting sqref="AJ17:AJ27">
    <cfRule type="cellIs" dxfId="300" priority="16" operator="equal">
      <formula>"Помилка"</formula>
    </cfRule>
  </conditionalFormatting>
  <conditionalFormatting sqref="AK17:AK27">
    <cfRule type="cellIs" dxfId="299" priority="15" operator="equal">
      <formula>"Помилка"</formula>
    </cfRule>
  </conditionalFormatting>
  <conditionalFormatting sqref="AL17:AL27">
    <cfRule type="cellIs" dxfId="298" priority="14" operator="equal">
      <formula>"Помилка"</formula>
    </cfRule>
  </conditionalFormatting>
  <conditionalFormatting sqref="AM17:AM27">
    <cfRule type="cellIs" dxfId="297" priority="13" operator="equal">
      <formula>"Помилка"</formula>
    </cfRule>
  </conditionalFormatting>
  <conditionalFormatting sqref="AB29:AB32">
    <cfRule type="cellIs" dxfId="296" priority="12" operator="equal">
      <formula>"Помилка"</formula>
    </cfRule>
  </conditionalFormatting>
  <conditionalFormatting sqref="AC29:AC32">
    <cfRule type="cellIs" dxfId="295" priority="11" operator="equal">
      <formula>"Помилка"</formula>
    </cfRule>
  </conditionalFormatting>
  <conditionalFormatting sqref="AD29:AD32">
    <cfRule type="cellIs" dxfId="294" priority="10" operator="equal">
      <formula>"Помилка"</formula>
    </cfRule>
  </conditionalFormatting>
  <conditionalFormatting sqref="AE29:AE32">
    <cfRule type="cellIs" dxfId="293" priority="9" operator="equal">
      <formula>"Помилка"</formula>
    </cfRule>
  </conditionalFormatting>
  <conditionalFormatting sqref="AF29:AF32">
    <cfRule type="cellIs" dxfId="292" priority="8" operator="equal">
      <formula>"Помилка"</formula>
    </cfRule>
  </conditionalFormatting>
  <conditionalFormatting sqref="AG29:AG32">
    <cfRule type="cellIs" dxfId="291" priority="7" operator="equal">
      <formula>"Помилка"</formula>
    </cfRule>
  </conditionalFormatting>
  <conditionalFormatting sqref="AH29:AH32">
    <cfRule type="cellIs" dxfId="290" priority="6" operator="equal">
      <formula>"Помилка"</formula>
    </cfRule>
  </conditionalFormatting>
  <conditionalFormatting sqref="AI29:AI32">
    <cfRule type="cellIs" dxfId="289" priority="5" operator="equal">
      <formula>"Помилка"</formula>
    </cfRule>
  </conditionalFormatting>
  <conditionalFormatting sqref="AJ29:AJ32">
    <cfRule type="cellIs" dxfId="288" priority="4" operator="equal">
      <formula>"Помилка"</formula>
    </cfRule>
  </conditionalFormatting>
  <conditionalFormatting sqref="AK29:AK32">
    <cfRule type="cellIs" dxfId="287" priority="3" operator="equal">
      <formula>"Помилка"</formula>
    </cfRule>
  </conditionalFormatting>
  <conditionalFormatting sqref="AL29:AL32">
    <cfRule type="cellIs" dxfId="286" priority="2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L239"/>
  <sheetViews>
    <sheetView topLeftCell="B2" workbookViewId="0">
      <selection activeCell="E10" sqref="E10"/>
    </sheetView>
  </sheetViews>
  <sheetFormatPr defaultRowHeight="15" x14ac:dyDescent="0.25"/>
  <cols>
    <col min="1" max="1" width="15.85546875" style="115" hidden="1" customWidth="1"/>
    <col min="2" max="2" width="42.85546875" style="11" customWidth="1"/>
    <col min="3" max="3" width="8.5703125" style="21" customWidth="1"/>
    <col min="4" max="4" width="13.5703125" style="1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115" t="s">
        <v>1225</v>
      </c>
      <c r="B1" s="126" t="s">
        <v>654</v>
      </c>
      <c r="C1" s="126" t="s">
        <v>978</v>
      </c>
      <c r="D1" s="126" t="s">
        <v>979</v>
      </c>
      <c r="E1" s="126" t="s">
        <v>1120</v>
      </c>
      <c r="F1" s="126" t="s">
        <v>1121</v>
      </c>
      <c r="G1" s="126" t="s">
        <v>1122</v>
      </c>
      <c r="H1" s="126" t="s">
        <v>1123</v>
      </c>
      <c r="I1" s="126" t="s">
        <v>1124</v>
      </c>
      <c r="J1" s="126" t="s">
        <v>1125</v>
      </c>
      <c r="K1" s="126" t="s">
        <v>1126</v>
      </c>
      <c r="L1" s="126" t="s">
        <v>1127</v>
      </c>
      <c r="M1" s="126" t="s">
        <v>1128</v>
      </c>
      <c r="N1" s="126" t="s">
        <v>1129</v>
      </c>
      <c r="O1" s="126" t="s">
        <v>1130</v>
      </c>
      <c r="P1" s="126" t="s">
        <v>1131</v>
      </c>
      <c r="Q1" s="126" t="s">
        <v>1132</v>
      </c>
      <c r="R1" s="126" t="s">
        <v>1133</v>
      </c>
      <c r="S1" s="126" t="s">
        <v>1134</v>
      </c>
      <c r="T1" s="126" t="s">
        <v>1135</v>
      </c>
      <c r="U1" s="126" t="s">
        <v>1136</v>
      </c>
      <c r="V1" s="126" t="s">
        <v>1137</v>
      </c>
      <c r="W1" s="126" t="s">
        <v>1138</v>
      </c>
      <c r="X1" s="126" t="s">
        <v>1139</v>
      </c>
    </row>
    <row r="2" spans="1:38" s="49" customFormat="1" ht="18.75" customHeight="1" x14ac:dyDescent="0.25">
      <c r="A2" s="128"/>
      <c r="B2" s="84" t="s">
        <v>608</v>
      </c>
      <c r="C2" s="85" t="s">
        <v>609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</row>
    <row r="3" spans="1:38" s="24" customFormat="1" ht="15" customHeight="1" x14ac:dyDescent="0.2">
      <c r="B3" s="141" t="s">
        <v>14</v>
      </c>
      <c r="C3" s="141" t="s">
        <v>652</v>
      </c>
      <c r="D3" s="141" t="s">
        <v>207</v>
      </c>
      <c r="E3" s="97" t="s">
        <v>452</v>
      </c>
      <c r="F3" s="98"/>
      <c r="G3" s="98"/>
      <c r="H3" s="98"/>
      <c r="I3" s="98"/>
      <c r="J3" s="98"/>
      <c r="K3" s="98"/>
      <c r="L3" s="99"/>
      <c r="M3" s="57" t="s">
        <v>1178</v>
      </c>
      <c r="N3" s="57" t="s">
        <v>1178</v>
      </c>
      <c r="O3" s="57" t="s">
        <v>1160</v>
      </c>
      <c r="P3" s="97" t="s">
        <v>453</v>
      </c>
      <c r="Q3" s="98"/>
      <c r="R3" s="98"/>
      <c r="S3" s="98"/>
      <c r="T3" s="98"/>
      <c r="U3" s="98"/>
      <c r="V3" s="99"/>
      <c r="W3" s="57" t="s">
        <v>1178</v>
      </c>
      <c r="X3" s="57" t="s">
        <v>1160</v>
      </c>
    </row>
    <row r="4" spans="1:38" s="24" customFormat="1" ht="15" customHeight="1" x14ac:dyDescent="0.25">
      <c r="B4" s="58"/>
      <c r="C4" s="60" t="s">
        <v>653</v>
      </c>
      <c r="D4" s="58"/>
      <c r="E4" s="57" t="s">
        <v>18</v>
      </c>
      <c r="F4" s="97" t="s">
        <v>351</v>
      </c>
      <c r="G4" s="98"/>
      <c r="H4" s="98"/>
      <c r="I4" s="98"/>
      <c r="J4" s="98"/>
      <c r="K4" s="98"/>
      <c r="L4" s="99"/>
      <c r="M4" s="58" t="s">
        <v>1188</v>
      </c>
      <c r="N4" s="58" t="s">
        <v>1191</v>
      </c>
      <c r="O4" s="58" t="s">
        <v>1185</v>
      </c>
      <c r="P4" s="57" t="s">
        <v>18</v>
      </c>
      <c r="Q4" s="97" t="s">
        <v>351</v>
      </c>
      <c r="R4" s="98"/>
      <c r="S4" s="98"/>
      <c r="T4" s="98"/>
      <c r="U4" s="98"/>
      <c r="V4" s="99"/>
      <c r="W4" s="58" t="s">
        <v>1179</v>
      </c>
      <c r="X4" s="58" t="s">
        <v>1185</v>
      </c>
    </row>
    <row r="5" spans="1:38" s="24" customFormat="1" ht="15" customHeight="1" x14ac:dyDescent="0.25">
      <c r="B5" s="136"/>
      <c r="C5" s="136"/>
      <c r="D5" s="136"/>
      <c r="E5" s="58"/>
      <c r="F5" s="57" t="s">
        <v>22</v>
      </c>
      <c r="G5" s="57" t="s">
        <v>623</v>
      </c>
      <c r="H5" s="97" t="s">
        <v>24</v>
      </c>
      <c r="I5" s="98"/>
      <c r="J5" s="98"/>
      <c r="K5" s="99"/>
      <c r="L5" s="57" t="s">
        <v>1186</v>
      </c>
      <c r="M5" s="58" t="s">
        <v>1189</v>
      </c>
      <c r="N5" s="58" t="s">
        <v>1192</v>
      </c>
      <c r="O5" s="136"/>
      <c r="P5" s="58"/>
      <c r="Q5" s="57" t="s">
        <v>22</v>
      </c>
      <c r="R5" s="57" t="s">
        <v>623</v>
      </c>
      <c r="S5" s="97" t="s">
        <v>24</v>
      </c>
      <c r="T5" s="98"/>
      <c r="U5" s="98"/>
      <c r="V5" s="99"/>
      <c r="W5" s="58" t="s">
        <v>1180</v>
      </c>
      <c r="X5" s="136"/>
    </row>
    <row r="6" spans="1:38" s="24" customFormat="1" ht="69.75" customHeight="1" x14ac:dyDescent="0.25">
      <c r="B6" s="137"/>
      <c r="C6" s="137"/>
      <c r="D6" s="137"/>
      <c r="E6" s="96"/>
      <c r="F6" s="96"/>
      <c r="G6" s="95" t="s">
        <v>624</v>
      </c>
      <c r="H6" s="148" t="s">
        <v>25</v>
      </c>
      <c r="I6" s="148" t="s">
        <v>26</v>
      </c>
      <c r="J6" s="148" t="s">
        <v>27</v>
      </c>
      <c r="K6" s="148" t="s">
        <v>208</v>
      </c>
      <c r="L6" s="95" t="s">
        <v>1187</v>
      </c>
      <c r="M6" s="150" t="s">
        <v>1190</v>
      </c>
      <c r="N6" s="150" t="s">
        <v>1193</v>
      </c>
      <c r="O6" s="137"/>
      <c r="P6" s="96"/>
      <c r="Q6" s="96"/>
      <c r="R6" s="95" t="s">
        <v>624</v>
      </c>
      <c r="S6" s="148" t="s">
        <v>25</v>
      </c>
      <c r="T6" s="148" t="s">
        <v>26</v>
      </c>
      <c r="U6" s="148" t="s">
        <v>27</v>
      </c>
      <c r="V6" s="148" t="s">
        <v>208</v>
      </c>
      <c r="W6" s="95" t="s">
        <v>1194</v>
      </c>
      <c r="X6" s="137"/>
    </row>
    <row r="7" spans="1:38" s="24" customFormat="1" ht="15" hidden="1" customHeight="1" x14ac:dyDescent="0.25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38" s="24" customFormat="1" ht="15" hidden="1" customHeight="1" x14ac:dyDescent="0.25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38" s="24" customFormat="1" ht="15" customHeight="1" x14ac:dyDescent="0.25">
      <c r="B9" s="37" t="s">
        <v>28</v>
      </c>
      <c r="C9" s="37" t="s">
        <v>29</v>
      </c>
      <c r="D9" s="37" t="s">
        <v>30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</row>
    <row r="10" spans="1:38" s="9" customFormat="1" ht="15" customHeight="1" x14ac:dyDescent="0.2">
      <c r="A10" s="129" t="s">
        <v>659</v>
      </c>
      <c r="B10" s="176" t="s">
        <v>1235</v>
      </c>
      <c r="C10" s="26" t="s">
        <v>255</v>
      </c>
      <c r="D10" s="41" t="s">
        <v>31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Z10" s="205" t="str">
        <f>IF(E10&gt;=F10,"Вірно","Помилка")</f>
        <v>Вірно</v>
      </c>
      <c r="AA10" s="205" t="str">
        <f>IF(E10&gt;=G10,"Вірно","Помилка")</f>
        <v>Вірно</v>
      </c>
      <c r="AB10" s="205" t="str">
        <f>IF(I10&gt;=H10,"Вірно","Помилка")</f>
        <v>Вірно</v>
      </c>
      <c r="AC10" s="205" t="str">
        <f>IF(E10&gt;=H10+J10+K10,"Вірно","Помилка")</f>
        <v>Вірно</v>
      </c>
      <c r="AD10" s="205" t="str">
        <f>IF(E10&gt;=I10+K10,"Вірно","Помилка")</f>
        <v>Вірно</v>
      </c>
      <c r="AE10" s="205" t="str">
        <f>IF(E10&gt;=L10,"Вірно","Помилка")</f>
        <v>Вірно</v>
      </c>
      <c r="AF10" s="205" t="str">
        <f>IF(N10&gt;=O10,"Вірно","Помилка")</f>
        <v>Вірно</v>
      </c>
      <c r="AG10" s="205" t="str">
        <f>IF(P10&gt;=Q10,"Вірно","Помилка")</f>
        <v>Вірно</v>
      </c>
      <c r="AH10" s="205" t="str">
        <f>IF(P10&gt;=R10,"Вірно","Помилка")</f>
        <v>Вірно</v>
      </c>
      <c r="AI10" s="205" t="str">
        <f>IF(T10&gt;=S10,"Вірно","Помилка")</f>
        <v>Вірно</v>
      </c>
      <c r="AJ10" s="205" t="str">
        <f>IF(P10&gt;=S10+U10+V10,"Вірно","Помилка")</f>
        <v>Вірно</v>
      </c>
      <c r="AK10" s="205" t="str">
        <f>IF(P10&gt;=T10+V10,"Вірно","Помилка")</f>
        <v>Вірно</v>
      </c>
      <c r="AL10" s="205" t="str">
        <f>IF(W10&gt;=X10,"Вірно","Помилка")</f>
        <v>Вірно</v>
      </c>
    </row>
    <row r="11" spans="1:38" s="9" customFormat="1" ht="15" customHeight="1" x14ac:dyDescent="0.2">
      <c r="A11" s="115"/>
      <c r="B11" s="70" t="s">
        <v>32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2"/>
    </row>
    <row r="12" spans="1:38" s="9" customFormat="1" ht="15" customHeight="1" x14ac:dyDescent="0.2">
      <c r="A12" s="129" t="s">
        <v>660</v>
      </c>
      <c r="B12" s="41" t="s">
        <v>33</v>
      </c>
      <c r="C12" s="26" t="s">
        <v>256</v>
      </c>
      <c r="D12" s="41" t="s">
        <v>34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Z12" s="205" t="str">
        <f t="shared" ref="Z12:Z13" si="0">IF(E12&gt;=F12,"Вірно","Помилка")</f>
        <v>Вірно</v>
      </c>
      <c r="AA12" s="205" t="str">
        <f t="shared" ref="AA12:AA13" si="1">IF(E12&gt;=G12,"Вірно","Помилка")</f>
        <v>Вірно</v>
      </c>
      <c r="AB12" s="205" t="str">
        <f t="shared" ref="AB12:AB13" si="2">IF(I12&gt;=H12,"Вірно","Помилка")</f>
        <v>Вірно</v>
      </c>
      <c r="AC12" s="205" t="str">
        <f t="shared" ref="AC12:AC13" si="3">IF(E12&gt;=H12+J12+K12,"Вірно","Помилка")</f>
        <v>Вірно</v>
      </c>
      <c r="AD12" s="205" t="str">
        <f t="shared" ref="AD12:AD13" si="4">IF(E12&gt;=I12+K12,"Вірно","Помилка")</f>
        <v>Вірно</v>
      </c>
      <c r="AE12" s="205" t="str">
        <f t="shared" ref="AE12:AE13" si="5">IF(E12&gt;=L12,"Вірно","Помилка")</f>
        <v>Вірно</v>
      </c>
      <c r="AF12" s="205" t="str">
        <f t="shared" ref="AF12:AF13" si="6">IF(N12&gt;=O12,"Вірно","Помилка")</f>
        <v>Вірно</v>
      </c>
      <c r="AG12" s="205" t="str">
        <f t="shared" ref="AG12:AG13" si="7">IF(P12&gt;=Q12,"Вірно","Помилка")</f>
        <v>Вірно</v>
      </c>
      <c r="AH12" s="205" t="str">
        <f t="shared" ref="AH12:AH13" si="8">IF(P12&gt;=R12,"Вірно","Помилка")</f>
        <v>Вірно</v>
      </c>
      <c r="AI12" s="205" t="str">
        <f t="shared" ref="AI12:AI13" si="9">IF(T12&gt;=S12,"Вірно","Помилка")</f>
        <v>Вірно</v>
      </c>
      <c r="AJ12" s="205" t="str">
        <f t="shared" ref="AJ12:AJ13" si="10">IF(P12&gt;=S12+U12+V12,"Вірно","Помилка")</f>
        <v>Вірно</v>
      </c>
      <c r="AK12" s="205" t="str">
        <f t="shared" ref="AK12:AK13" si="11">IF(P12&gt;=T12+V12,"Вірно","Помилка")</f>
        <v>Вірно</v>
      </c>
      <c r="AL12" s="205" t="str">
        <f t="shared" ref="AL12:AL13" si="12">IF(W12&gt;=X12,"Вірно","Помилка")</f>
        <v>Вірно</v>
      </c>
    </row>
    <row r="13" spans="1:38" s="9" customFormat="1" ht="15" customHeight="1" x14ac:dyDescent="0.2">
      <c r="A13" s="129" t="s">
        <v>661</v>
      </c>
      <c r="B13" s="40" t="s">
        <v>35</v>
      </c>
      <c r="C13" s="32" t="s">
        <v>257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Z13" s="205" t="str">
        <f t="shared" si="0"/>
        <v>Вірно</v>
      </c>
      <c r="AA13" s="205" t="str">
        <f t="shared" si="1"/>
        <v>Вірно</v>
      </c>
      <c r="AB13" s="205" t="str">
        <f t="shared" si="2"/>
        <v>Вірно</v>
      </c>
      <c r="AC13" s="205" t="str">
        <f t="shared" si="3"/>
        <v>Вірно</v>
      </c>
      <c r="AD13" s="205" t="str">
        <f t="shared" si="4"/>
        <v>Вірно</v>
      </c>
      <c r="AE13" s="205" t="str">
        <f t="shared" si="5"/>
        <v>Вірно</v>
      </c>
      <c r="AF13" s="205" t="str">
        <f t="shared" si="6"/>
        <v>Вірно</v>
      </c>
      <c r="AG13" s="205" t="str">
        <f t="shared" si="7"/>
        <v>Вірно</v>
      </c>
      <c r="AH13" s="205" t="str">
        <f t="shared" si="8"/>
        <v>Вірно</v>
      </c>
      <c r="AI13" s="205" t="str">
        <f t="shared" si="9"/>
        <v>Вірно</v>
      </c>
      <c r="AJ13" s="205" t="str">
        <f t="shared" si="10"/>
        <v>Вірно</v>
      </c>
      <c r="AK13" s="205" t="str">
        <f t="shared" si="11"/>
        <v>Вірно</v>
      </c>
      <c r="AL13" s="205" t="str">
        <f t="shared" si="12"/>
        <v>Вірно</v>
      </c>
    </row>
    <row r="14" spans="1:38" s="9" customFormat="1" ht="15" customHeight="1" x14ac:dyDescent="0.2">
      <c r="A14" s="115"/>
      <c r="B14" s="77" t="s">
        <v>32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</row>
    <row r="15" spans="1:38" s="9" customFormat="1" ht="15" customHeight="1" x14ac:dyDescent="0.2">
      <c r="A15" s="115" t="s">
        <v>655</v>
      </c>
      <c r="B15" s="69" t="s">
        <v>37</v>
      </c>
      <c r="C15" s="33" t="s">
        <v>504</v>
      </c>
      <c r="D15" s="39" t="s">
        <v>38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Z15" s="205" t="str">
        <f t="shared" ref="Z15:Z20" si="13">IF(E15&gt;=F15,"Вірно","Помилка")</f>
        <v>Вірно</v>
      </c>
      <c r="AA15" s="205" t="str">
        <f t="shared" ref="AA15:AA20" si="14">IF(E15&gt;=G15,"Вірно","Помилка")</f>
        <v>Вірно</v>
      </c>
      <c r="AB15" s="205" t="str">
        <f t="shared" ref="AB15:AB20" si="15">IF(I15&gt;=H15,"Вірно","Помилка")</f>
        <v>Вірно</v>
      </c>
      <c r="AC15" s="205" t="str">
        <f t="shared" ref="AC15:AC20" si="16">IF(E15&gt;=H15+J15+K15,"Вірно","Помилка")</f>
        <v>Вірно</v>
      </c>
      <c r="AD15" s="205" t="str">
        <f t="shared" ref="AD15:AD20" si="17">IF(E15&gt;=I15+K15,"Вірно","Помилка")</f>
        <v>Вірно</v>
      </c>
      <c r="AE15" s="205" t="str">
        <f t="shared" ref="AE15:AE20" si="18">IF(E15&gt;=L15,"Вірно","Помилка")</f>
        <v>Вірно</v>
      </c>
      <c r="AF15" s="205" t="str">
        <f t="shared" ref="AF15:AF20" si="19">IF(N15&gt;=O15,"Вірно","Помилка")</f>
        <v>Вірно</v>
      </c>
      <c r="AG15" s="205" t="str">
        <f t="shared" ref="AG15:AG20" si="20">IF(P15&gt;=Q15,"Вірно","Помилка")</f>
        <v>Вірно</v>
      </c>
      <c r="AH15" s="205" t="str">
        <f t="shared" ref="AH15:AH20" si="21">IF(P15&gt;=R15,"Вірно","Помилка")</f>
        <v>Вірно</v>
      </c>
      <c r="AI15" s="205" t="str">
        <f t="shared" ref="AI15:AI20" si="22">IF(T15&gt;=S15,"Вірно","Помилка")</f>
        <v>Вірно</v>
      </c>
      <c r="AJ15" s="205" t="str">
        <f t="shared" ref="AJ15:AJ20" si="23">IF(P15&gt;=S15+U15+V15,"Вірно","Помилка")</f>
        <v>Вірно</v>
      </c>
      <c r="AK15" s="205" t="str">
        <f t="shared" ref="AK15:AK20" si="24">IF(P15&gt;=T15+V15,"Вірно","Помилка")</f>
        <v>Вірно</v>
      </c>
      <c r="AL15" s="205" t="str">
        <f t="shared" ref="AL15:AL20" si="25">IF(W15&gt;=X15,"Вірно","Помилка")</f>
        <v>Вірно</v>
      </c>
    </row>
    <row r="16" spans="1:38" s="9" customFormat="1" ht="15" customHeight="1" x14ac:dyDescent="0.2">
      <c r="A16" s="115" t="s">
        <v>656</v>
      </c>
      <c r="B16" s="5" t="s">
        <v>39</v>
      </c>
      <c r="C16" s="33" t="s">
        <v>505</v>
      </c>
      <c r="D16" s="39" t="s">
        <v>40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Z16" s="205" t="str">
        <f t="shared" si="13"/>
        <v>Вірно</v>
      </c>
      <c r="AA16" s="205" t="str">
        <f t="shared" si="14"/>
        <v>Вірно</v>
      </c>
      <c r="AB16" s="205" t="str">
        <f t="shared" si="15"/>
        <v>Вірно</v>
      </c>
      <c r="AC16" s="205" t="str">
        <f t="shared" si="16"/>
        <v>Вірно</v>
      </c>
      <c r="AD16" s="205" t="str">
        <f t="shared" si="17"/>
        <v>Вірно</v>
      </c>
      <c r="AE16" s="205" t="str">
        <f t="shared" si="18"/>
        <v>Вірно</v>
      </c>
      <c r="AF16" s="205" t="str">
        <f t="shared" si="19"/>
        <v>Вірно</v>
      </c>
      <c r="AG16" s="205" t="str">
        <f t="shared" si="20"/>
        <v>Вірно</v>
      </c>
      <c r="AH16" s="205" t="str">
        <f t="shared" si="21"/>
        <v>Вірно</v>
      </c>
      <c r="AI16" s="205" t="str">
        <f t="shared" si="22"/>
        <v>Вірно</v>
      </c>
      <c r="AJ16" s="205" t="str">
        <f t="shared" si="23"/>
        <v>Вірно</v>
      </c>
      <c r="AK16" s="205" t="str">
        <f t="shared" si="24"/>
        <v>Вірно</v>
      </c>
      <c r="AL16" s="205" t="str">
        <f t="shared" si="25"/>
        <v>Вірно</v>
      </c>
    </row>
    <row r="17" spans="1:38" s="9" customFormat="1" ht="15" customHeight="1" x14ac:dyDescent="0.2">
      <c r="A17" s="115" t="s">
        <v>657</v>
      </c>
      <c r="B17" s="40" t="s">
        <v>216</v>
      </c>
      <c r="C17" s="32" t="s">
        <v>258</v>
      </c>
      <c r="D17" s="39" t="s">
        <v>41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Z17" s="205" t="str">
        <f t="shared" si="13"/>
        <v>Вірно</v>
      </c>
      <c r="AA17" s="205" t="str">
        <f t="shared" si="14"/>
        <v>Вірно</v>
      </c>
      <c r="AB17" s="205" t="str">
        <f t="shared" si="15"/>
        <v>Вірно</v>
      </c>
      <c r="AC17" s="205" t="str">
        <f t="shared" si="16"/>
        <v>Вірно</v>
      </c>
      <c r="AD17" s="205" t="str">
        <f t="shared" si="17"/>
        <v>Вірно</v>
      </c>
      <c r="AE17" s="205" t="str">
        <f t="shared" si="18"/>
        <v>Вірно</v>
      </c>
      <c r="AF17" s="205" t="str">
        <f t="shared" si="19"/>
        <v>Вірно</v>
      </c>
      <c r="AG17" s="205" t="str">
        <f t="shared" si="20"/>
        <v>Вірно</v>
      </c>
      <c r="AH17" s="205" t="str">
        <f t="shared" si="21"/>
        <v>Вірно</v>
      </c>
      <c r="AI17" s="205" t="str">
        <f t="shared" si="22"/>
        <v>Вірно</v>
      </c>
      <c r="AJ17" s="205" t="str">
        <f t="shared" si="23"/>
        <v>Вірно</v>
      </c>
      <c r="AK17" s="205" t="str">
        <f t="shared" si="24"/>
        <v>Вірно</v>
      </c>
      <c r="AL17" s="205" t="str">
        <f t="shared" si="25"/>
        <v>Вірно</v>
      </c>
    </row>
    <row r="18" spans="1:38" s="9" customFormat="1" ht="15" customHeight="1" x14ac:dyDescent="0.2">
      <c r="A18" s="115" t="s">
        <v>658</v>
      </c>
      <c r="B18" s="40" t="s">
        <v>42</v>
      </c>
      <c r="C18" s="32" t="s">
        <v>259</v>
      </c>
      <c r="D18" s="39" t="s">
        <v>43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Z18" s="205" t="str">
        <f t="shared" si="13"/>
        <v>Вірно</v>
      </c>
      <c r="AA18" s="205" t="str">
        <f t="shared" si="14"/>
        <v>Вірно</v>
      </c>
      <c r="AB18" s="205" t="str">
        <f t="shared" si="15"/>
        <v>Вірно</v>
      </c>
      <c r="AC18" s="205" t="str">
        <f t="shared" si="16"/>
        <v>Вірно</v>
      </c>
      <c r="AD18" s="205" t="str">
        <f t="shared" si="17"/>
        <v>Вірно</v>
      </c>
      <c r="AE18" s="205" t="str">
        <f t="shared" si="18"/>
        <v>Вірно</v>
      </c>
      <c r="AF18" s="205" t="str">
        <f t="shared" si="19"/>
        <v>Вірно</v>
      </c>
      <c r="AG18" s="205" t="str">
        <f t="shared" si="20"/>
        <v>Вірно</v>
      </c>
      <c r="AH18" s="205" t="str">
        <f t="shared" si="21"/>
        <v>Вірно</v>
      </c>
      <c r="AI18" s="205" t="str">
        <f t="shared" si="22"/>
        <v>Вірно</v>
      </c>
      <c r="AJ18" s="205" t="str">
        <f t="shared" si="23"/>
        <v>Вірно</v>
      </c>
      <c r="AK18" s="205" t="str">
        <f t="shared" si="24"/>
        <v>Вірно</v>
      </c>
      <c r="AL18" s="205" t="str">
        <f t="shared" si="25"/>
        <v>Вірно</v>
      </c>
    </row>
    <row r="19" spans="1:38" s="9" customFormat="1" ht="26.25" customHeight="1" x14ac:dyDescent="0.2">
      <c r="A19" s="129" t="s">
        <v>831</v>
      </c>
      <c r="B19" s="40" t="s">
        <v>44</v>
      </c>
      <c r="C19" s="32" t="s">
        <v>262</v>
      </c>
      <c r="D19" s="39" t="s">
        <v>45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Z19" s="205" t="str">
        <f t="shared" si="13"/>
        <v>Вірно</v>
      </c>
      <c r="AA19" s="205" t="str">
        <f t="shared" si="14"/>
        <v>Вірно</v>
      </c>
      <c r="AB19" s="205" t="str">
        <f t="shared" si="15"/>
        <v>Вірно</v>
      </c>
      <c r="AC19" s="205" t="str">
        <f t="shared" si="16"/>
        <v>Вірно</v>
      </c>
      <c r="AD19" s="205" t="str">
        <f t="shared" si="17"/>
        <v>Вірно</v>
      </c>
      <c r="AE19" s="205" t="str">
        <f t="shared" si="18"/>
        <v>Вірно</v>
      </c>
      <c r="AF19" s="205" t="str">
        <f t="shared" si="19"/>
        <v>Вірно</v>
      </c>
      <c r="AG19" s="205" t="str">
        <f t="shared" si="20"/>
        <v>Вірно</v>
      </c>
      <c r="AH19" s="205" t="str">
        <f t="shared" si="21"/>
        <v>Вірно</v>
      </c>
      <c r="AI19" s="205" t="str">
        <f t="shared" si="22"/>
        <v>Вірно</v>
      </c>
      <c r="AJ19" s="205" t="str">
        <f t="shared" si="23"/>
        <v>Вірно</v>
      </c>
      <c r="AK19" s="205" t="str">
        <f t="shared" si="24"/>
        <v>Вірно</v>
      </c>
      <c r="AL19" s="205" t="str">
        <f t="shared" si="25"/>
        <v>Вірно</v>
      </c>
    </row>
    <row r="20" spans="1:38" s="9" customFormat="1" ht="15" customHeight="1" x14ac:dyDescent="0.2">
      <c r="A20" s="129" t="s">
        <v>825</v>
      </c>
      <c r="B20" s="41" t="s">
        <v>46</v>
      </c>
      <c r="C20" s="26" t="s">
        <v>273</v>
      </c>
      <c r="D20" s="41" t="s">
        <v>47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Z20" s="205" t="str">
        <f t="shared" si="13"/>
        <v>Вірно</v>
      </c>
      <c r="AA20" s="205" t="str">
        <f t="shared" si="14"/>
        <v>Вірно</v>
      </c>
      <c r="AB20" s="205" t="str">
        <f t="shared" si="15"/>
        <v>Вірно</v>
      </c>
      <c r="AC20" s="205" t="str">
        <f t="shared" si="16"/>
        <v>Вірно</v>
      </c>
      <c r="AD20" s="205" t="str">
        <f t="shared" si="17"/>
        <v>Вірно</v>
      </c>
      <c r="AE20" s="205" t="str">
        <f t="shared" si="18"/>
        <v>Вірно</v>
      </c>
      <c r="AF20" s="205" t="str">
        <f t="shared" si="19"/>
        <v>Вірно</v>
      </c>
      <c r="AG20" s="205" t="str">
        <f t="shared" si="20"/>
        <v>Вірно</v>
      </c>
      <c r="AH20" s="205" t="str">
        <f t="shared" si="21"/>
        <v>Вірно</v>
      </c>
      <c r="AI20" s="205" t="str">
        <f t="shared" si="22"/>
        <v>Вірно</v>
      </c>
      <c r="AJ20" s="205" t="str">
        <f t="shared" si="23"/>
        <v>Вірно</v>
      </c>
      <c r="AK20" s="205" t="str">
        <f t="shared" si="24"/>
        <v>Вірно</v>
      </c>
      <c r="AL20" s="205" t="str">
        <f t="shared" si="25"/>
        <v>Вірно</v>
      </c>
    </row>
    <row r="21" spans="1:38" s="9" customFormat="1" ht="15" customHeight="1" x14ac:dyDescent="0.2">
      <c r="A21" s="115"/>
      <c r="B21" s="76" t="s">
        <v>48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</row>
    <row r="22" spans="1:38" s="9" customFormat="1" ht="15" customHeight="1" x14ac:dyDescent="0.2">
      <c r="A22" s="115" t="s">
        <v>833</v>
      </c>
      <c r="B22" s="40" t="s">
        <v>49</v>
      </c>
      <c r="C22" s="32" t="s">
        <v>276</v>
      </c>
      <c r="D22" s="39" t="s">
        <v>50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Z22" s="205" t="str">
        <f>IF(E22&gt;=F22,"Вірно","Помилка")</f>
        <v>Вірно</v>
      </c>
      <c r="AA22" s="205" t="str">
        <f>IF(E22&gt;=G22,"Вірно","Помилка")</f>
        <v>Вірно</v>
      </c>
      <c r="AB22" s="205" t="str">
        <f>IF(I22&gt;=H22,"Вірно","Помилка")</f>
        <v>Вірно</v>
      </c>
      <c r="AC22" s="205" t="str">
        <f>IF(E22&gt;=H22+J22+K22,"Вірно","Помилка")</f>
        <v>Вірно</v>
      </c>
      <c r="AD22" s="205" t="str">
        <f>IF(E22&gt;=I22+K22,"Вірно","Помилка")</f>
        <v>Вірно</v>
      </c>
      <c r="AE22" s="205" t="str">
        <f>IF(E22&gt;=L22,"Вірно","Помилка")</f>
        <v>Вірно</v>
      </c>
      <c r="AF22" s="205" t="str">
        <f>IF(N22&gt;=O22,"Вірно","Помилка")</f>
        <v>Вірно</v>
      </c>
      <c r="AG22" s="205" t="str">
        <f>IF(P22&gt;=Q22,"Вірно","Помилка")</f>
        <v>Вірно</v>
      </c>
      <c r="AH22" s="205" t="str">
        <f>IF(P22&gt;=R22,"Вірно","Помилка")</f>
        <v>Вірно</v>
      </c>
      <c r="AI22" s="205" t="str">
        <f>IF(T22&gt;=S22,"Вірно","Помилка")</f>
        <v>Вірно</v>
      </c>
      <c r="AJ22" s="205" t="str">
        <f>IF(P22&gt;=S22+U22+V22,"Вірно","Помилка")</f>
        <v>Вірно</v>
      </c>
      <c r="AK22" s="205" t="str">
        <f>IF(P22&gt;=T22+V22,"Вірно","Помилка")</f>
        <v>Вірно</v>
      </c>
      <c r="AL22" s="205" t="str">
        <f>IF(W22&gt;=X22,"Вірно","Помилка")</f>
        <v>Вірно</v>
      </c>
    </row>
    <row r="23" spans="1:38" s="9" customFormat="1" ht="15" customHeight="1" x14ac:dyDescent="0.2">
      <c r="A23" s="115"/>
      <c r="B23" s="77" t="s">
        <v>51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</row>
    <row r="24" spans="1:38" s="9" customFormat="1" ht="15" customHeight="1" x14ac:dyDescent="0.2">
      <c r="A24" s="115" t="s">
        <v>662</v>
      </c>
      <c r="B24" s="5" t="s">
        <v>52</v>
      </c>
      <c r="C24" s="32" t="s">
        <v>506</v>
      </c>
      <c r="D24" s="39" t="s">
        <v>53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Z24" s="205" t="str">
        <f t="shared" ref="Z24:Z55" si="26">IF(E24&gt;=F24,"Вірно","Помилка")</f>
        <v>Вірно</v>
      </c>
      <c r="AA24" s="205" t="str">
        <f t="shared" ref="AA24:AA55" si="27">IF(E24&gt;=G24,"Вірно","Помилка")</f>
        <v>Вірно</v>
      </c>
      <c r="AB24" s="205" t="str">
        <f t="shared" ref="AB24:AB55" si="28">IF(I24&gt;=H24,"Вірно","Помилка")</f>
        <v>Вірно</v>
      </c>
      <c r="AC24" s="205" t="str">
        <f t="shared" ref="AC24:AC55" si="29">IF(E24&gt;=H24+J24+K24,"Вірно","Помилка")</f>
        <v>Вірно</v>
      </c>
      <c r="AD24" s="205" t="str">
        <f t="shared" ref="AD24:AD55" si="30">IF(E24&gt;=I24+K24,"Вірно","Помилка")</f>
        <v>Вірно</v>
      </c>
      <c r="AE24" s="205" t="str">
        <f t="shared" ref="AE24:AE55" si="31">IF(E24&gt;=L24,"Вірно","Помилка")</f>
        <v>Вірно</v>
      </c>
      <c r="AF24" s="205" t="str">
        <f t="shared" ref="AF24:AF55" si="32">IF(N24&gt;=O24,"Вірно","Помилка")</f>
        <v>Вірно</v>
      </c>
      <c r="AG24" s="205" t="str">
        <f t="shared" ref="AG24:AG55" si="33">IF(P24&gt;=Q24,"Вірно","Помилка")</f>
        <v>Вірно</v>
      </c>
      <c r="AH24" s="205" t="str">
        <f t="shared" ref="AH24:AH55" si="34">IF(P24&gt;=R24,"Вірно","Помилка")</f>
        <v>Вірно</v>
      </c>
      <c r="AI24" s="205" t="str">
        <f t="shared" ref="AI24:AI55" si="35">IF(T24&gt;=S24,"Вірно","Помилка")</f>
        <v>Вірно</v>
      </c>
      <c r="AJ24" s="205" t="str">
        <f t="shared" ref="AJ24:AJ55" si="36">IF(P24&gt;=S24+U24+V24,"Вірно","Помилка")</f>
        <v>Вірно</v>
      </c>
      <c r="AK24" s="205" t="str">
        <f t="shared" ref="AK24:AK55" si="37">IF(P24&gt;=T24+V24,"Вірно","Помилка")</f>
        <v>Вірно</v>
      </c>
      <c r="AL24" s="205" t="str">
        <f t="shared" ref="AL24:AL55" si="38">IF(W24&gt;=X24,"Вірно","Помилка")</f>
        <v>Вірно</v>
      </c>
    </row>
    <row r="25" spans="1:38" s="9" customFormat="1" ht="15" customHeight="1" x14ac:dyDescent="0.2">
      <c r="A25" s="115" t="s">
        <v>663</v>
      </c>
      <c r="B25" s="5" t="s">
        <v>54</v>
      </c>
      <c r="C25" s="32" t="s">
        <v>507</v>
      </c>
      <c r="D25" s="39" t="s">
        <v>55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Z25" s="205" t="str">
        <f t="shared" si="26"/>
        <v>Вірно</v>
      </c>
      <c r="AA25" s="205" t="str">
        <f t="shared" si="27"/>
        <v>Вірно</v>
      </c>
      <c r="AB25" s="205" t="str">
        <f t="shared" si="28"/>
        <v>Вірно</v>
      </c>
      <c r="AC25" s="205" t="str">
        <f t="shared" si="29"/>
        <v>Вірно</v>
      </c>
      <c r="AD25" s="205" t="str">
        <f t="shared" si="30"/>
        <v>Вірно</v>
      </c>
      <c r="AE25" s="205" t="str">
        <f t="shared" si="31"/>
        <v>Вірно</v>
      </c>
      <c r="AF25" s="205" t="str">
        <f t="shared" si="32"/>
        <v>Вірно</v>
      </c>
      <c r="AG25" s="205" t="str">
        <f t="shared" si="33"/>
        <v>Вірно</v>
      </c>
      <c r="AH25" s="205" t="str">
        <f t="shared" si="34"/>
        <v>Вірно</v>
      </c>
      <c r="AI25" s="205" t="str">
        <f t="shared" si="35"/>
        <v>Вірно</v>
      </c>
      <c r="AJ25" s="205" t="str">
        <f t="shared" si="36"/>
        <v>Вірно</v>
      </c>
      <c r="AK25" s="205" t="str">
        <f t="shared" si="37"/>
        <v>Вірно</v>
      </c>
      <c r="AL25" s="205" t="str">
        <f t="shared" si="38"/>
        <v>Вірно</v>
      </c>
    </row>
    <row r="26" spans="1:38" s="9" customFormat="1" ht="15" customHeight="1" x14ac:dyDescent="0.2">
      <c r="A26" s="115" t="s">
        <v>664</v>
      </c>
      <c r="B26" s="6" t="s">
        <v>56</v>
      </c>
      <c r="C26" s="32" t="s">
        <v>359</v>
      </c>
      <c r="D26" s="39" t="s">
        <v>57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Z26" s="205" t="str">
        <f t="shared" si="26"/>
        <v>Вірно</v>
      </c>
      <c r="AA26" s="205" t="str">
        <f t="shared" si="27"/>
        <v>Вірно</v>
      </c>
      <c r="AB26" s="205" t="str">
        <f t="shared" si="28"/>
        <v>Вірно</v>
      </c>
      <c r="AC26" s="205" t="str">
        <f t="shared" si="29"/>
        <v>Вірно</v>
      </c>
      <c r="AD26" s="205" t="str">
        <f t="shared" si="30"/>
        <v>Вірно</v>
      </c>
      <c r="AE26" s="205" t="str">
        <f t="shared" si="31"/>
        <v>Вірно</v>
      </c>
      <c r="AF26" s="205" t="str">
        <f t="shared" si="32"/>
        <v>Вірно</v>
      </c>
      <c r="AG26" s="205" t="str">
        <f t="shared" si="33"/>
        <v>Вірно</v>
      </c>
      <c r="AH26" s="205" t="str">
        <f t="shared" si="34"/>
        <v>Вірно</v>
      </c>
      <c r="AI26" s="205" t="str">
        <f t="shared" si="35"/>
        <v>Вірно</v>
      </c>
      <c r="AJ26" s="205" t="str">
        <f t="shared" si="36"/>
        <v>Вірно</v>
      </c>
      <c r="AK26" s="205" t="str">
        <f t="shared" si="37"/>
        <v>Вірно</v>
      </c>
      <c r="AL26" s="205" t="str">
        <f t="shared" si="38"/>
        <v>Вірно</v>
      </c>
    </row>
    <row r="27" spans="1:38" s="9" customFormat="1" ht="15" customHeight="1" x14ac:dyDescent="0.2">
      <c r="A27" s="115" t="s">
        <v>666</v>
      </c>
      <c r="B27" s="7" t="s">
        <v>225</v>
      </c>
      <c r="C27" s="32" t="s">
        <v>360</v>
      </c>
      <c r="D27" s="39" t="s">
        <v>57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Z27" s="205" t="str">
        <f t="shared" si="26"/>
        <v>Вірно</v>
      </c>
      <c r="AA27" s="205" t="str">
        <f t="shared" si="27"/>
        <v>Вірно</v>
      </c>
      <c r="AB27" s="205" t="str">
        <f t="shared" si="28"/>
        <v>Вірно</v>
      </c>
      <c r="AC27" s="205" t="str">
        <f t="shared" si="29"/>
        <v>Вірно</v>
      </c>
      <c r="AD27" s="205" t="str">
        <f t="shared" si="30"/>
        <v>Вірно</v>
      </c>
      <c r="AE27" s="205" t="str">
        <f t="shared" si="31"/>
        <v>Вірно</v>
      </c>
      <c r="AF27" s="205" t="str">
        <f t="shared" si="32"/>
        <v>Вірно</v>
      </c>
      <c r="AG27" s="205" t="str">
        <f t="shared" si="33"/>
        <v>Вірно</v>
      </c>
      <c r="AH27" s="205" t="str">
        <f t="shared" si="34"/>
        <v>Вірно</v>
      </c>
      <c r="AI27" s="205" t="str">
        <f t="shared" si="35"/>
        <v>Вірно</v>
      </c>
      <c r="AJ27" s="205" t="str">
        <f t="shared" si="36"/>
        <v>Вірно</v>
      </c>
      <c r="AK27" s="205" t="str">
        <f t="shared" si="37"/>
        <v>Вірно</v>
      </c>
      <c r="AL27" s="205" t="str">
        <f t="shared" si="38"/>
        <v>Вірно</v>
      </c>
    </row>
    <row r="28" spans="1:38" s="9" customFormat="1" ht="15" customHeight="1" x14ac:dyDescent="0.2">
      <c r="A28" s="115" t="s">
        <v>665</v>
      </c>
      <c r="B28" s="7" t="s">
        <v>226</v>
      </c>
      <c r="C28" s="32" t="s">
        <v>361</v>
      </c>
      <c r="D28" s="39" t="s">
        <v>57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Z28" s="205" t="str">
        <f t="shared" si="26"/>
        <v>Вірно</v>
      </c>
      <c r="AA28" s="205" t="str">
        <f t="shared" si="27"/>
        <v>Вірно</v>
      </c>
      <c r="AB28" s="205" t="str">
        <f t="shared" si="28"/>
        <v>Вірно</v>
      </c>
      <c r="AC28" s="205" t="str">
        <f t="shared" si="29"/>
        <v>Вірно</v>
      </c>
      <c r="AD28" s="205" t="str">
        <f t="shared" si="30"/>
        <v>Вірно</v>
      </c>
      <c r="AE28" s="205" t="str">
        <f t="shared" si="31"/>
        <v>Вірно</v>
      </c>
      <c r="AF28" s="205" t="str">
        <f t="shared" si="32"/>
        <v>Вірно</v>
      </c>
      <c r="AG28" s="205" t="str">
        <f t="shared" si="33"/>
        <v>Вірно</v>
      </c>
      <c r="AH28" s="205" t="str">
        <f t="shared" si="34"/>
        <v>Вірно</v>
      </c>
      <c r="AI28" s="205" t="str">
        <f t="shared" si="35"/>
        <v>Вірно</v>
      </c>
      <c r="AJ28" s="205" t="str">
        <f t="shared" si="36"/>
        <v>Вірно</v>
      </c>
      <c r="AK28" s="205" t="str">
        <f t="shared" si="37"/>
        <v>Вірно</v>
      </c>
      <c r="AL28" s="205" t="str">
        <f t="shared" si="38"/>
        <v>Вірно</v>
      </c>
    </row>
    <row r="29" spans="1:38" s="9" customFormat="1" ht="15" customHeight="1" x14ac:dyDescent="0.2">
      <c r="A29" s="115" t="s">
        <v>681</v>
      </c>
      <c r="B29" s="7" t="s">
        <v>227</v>
      </c>
      <c r="C29" s="32" t="s">
        <v>362</v>
      </c>
      <c r="D29" s="39" t="s">
        <v>57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Z29" s="205" t="str">
        <f t="shared" si="26"/>
        <v>Вірно</v>
      </c>
      <c r="AA29" s="205" t="str">
        <f t="shared" si="27"/>
        <v>Вірно</v>
      </c>
      <c r="AB29" s="205" t="str">
        <f t="shared" si="28"/>
        <v>Вірно</v>
      </c>
      <c r="AC29" s="205" t="str">
        <f t="shared" si="29"/>
        <v>Вірно</v>
      </c>
      <c r="AD29" s="205" t="str">
        <f t="shared" si="30"/>
        <v>Вірно</v>
      </c>
      <c r="AE29" s="205" t="str">
        <f t="shared" si="31"/>
        <v>Вірно</v>
      </c>
      <c r="AF29" s="205" t="str">
        <f t="shared" si="32"/>
        <v>Вірно</v>
      </c>
      <c r="AG29" s="205" t="str">
        <f t="shared" si="33"/>
        <v>Вірно</v>
      </c>
      <c r="AH29" s="205" t="str">
        <f t="shared" si="34"/>
        <v>Вірно</v>
      </c>
      <c r="AI29" s="205" t="str">
        <f t="shared" si="35"/>
        <v>Вірно</v>
      </c>
      <c r="AJ29" s="205" t="str">
        <f t="shared" si="36"/>
        <v>Вірно</v>
      </c>
      <c r="AK29" s="205" t="str">
        <f t="shared" si="37"/>
        <v>Вірно</v>
      </c>
      <c r="AL29" s="205" t="str">
        <f t="shared" si="38"/>
        <v>Вірно</v>
      </c>
    </row>
    <row r="30" spans="1:38" s="9" customFormat="1" ht="15" customHeight="1" x14ac:dyDescent="0.2">
      <c r="A30" s="115" t="s">
        <v>678</v>
      </c>
      <c r="B30" s="7" t="s">
        <v>228</v>
      </c>
      <c r="C30" s="32" t="s">
        <v>363</v>
      </c>
      <c r="D30" s="39" t="s">
        <v>57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Z30" s="205" t="str">
        <f t="shared" si="26"/>
        <v>Вірно</v>
      </c>
      <c r="AA30" s="205" t="str">
        <f t="shared" si="27"/>
        <v>Вірно</v>
      </c>
      <c r="AB30" s="205" t="str">
        <f t="shared" si="28"/>
        <v>Вірно</v>
      </c>
      <c r="AC30" s="205" t="str">
        <f t="shared" si="29"/>
        <v>Вірно</v>
      </c>
      <c r="AD30" s="205" t="str">
        <f t="shared" si="30"/>
        <v>Вірно</v>
      </c>
      <c r="AE30" s="205" t="str">
        <f t="shared" si="31"/>
        <v>Вірно</v>
      </c>
      <c r="AF30" s="205" t="str">
        <f t="shared" si="32"/>
        <v>Вірно</v>
      </c>
      <c r="AG30" s="205" t="str">
        <f t="shared" si="33"/>
        <v>Вірно</v>
      </c>
      <c r="AH30" s="205" t="str">
        <f t="shared" si="34"/>
        <v>Вірно</v>
      </c>
      <c r="AI30" s="205" t="str">
        <f t="shared" si="35"/>
        <v>Вірно</v>
      </c>
      <c r="AJ30" s="205" t="str">
        <f t="shared" si="36"/>
        <v>Вірно</v>
      </c>
      <c r="AK30" s="205" t="str">
        <f t="shared" si="37"/>
        <v>Вірно</v>
      </c>
      <c r="AL30" s="205" t="str">
        <f t="shared" si="38"/>
        <v>Вірно</v>
      </c>
    </row>
    <row r="31" spans="1:38" s="9" customFormat="1" ht="15" customHeight="1" x14ac:dyDescent="0.2">
      <c r="A31" s="115" t="s">
        <v>679</v>
      </c>
      <c r="B31" s="7" t="s">
        <v>229</v>
      </c>
      <c r="C31" s="32" t="s">
        <v>364</v>
      </c>
      <c r="D31" s="39" t="s">
        <v>57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Z31" s="205" t="str">
        <f t="shared" si="26"/>
        <v>Вірно</v>
      </c>
      <c r="AA31" s="205" t="str">
        <f t="shared" si="27"/>
        <v>Вірно</v>
      </c>
      <c r="AB31" s="205" t="str">
        <f t="shared" si="28"/>
        <v>Вірно</v>
      </c>
      <c r="AC31" s="205" t="str">
        <f t="shared" si="29"/>
        <v>Вірно</v>
      </c>
      <c r="AD31" s="205" t="str">
        <f t="shared" si="30"/>
        <v>Вірно</v>
      </c>
      <c r="AE31" s="205" t="str">
        <f t="shared" si="31"/>
        <v>Вірно</v>
      </c>
      <c r="AF31" s="205" t="str">
        <f t="shared" si="32"/>
        <v>Вірно</v>
      </c>
      <c r="AG31" s="205" t="str">
        <f t="shared" si="33"/>
        <v>Вірно</v>
      </c>
      <c r="AH31" s="205" t="str">
        <f t="shared" si="34"/>
        <v>Вірно</v>
      </c>
      <c r="AI31" s="205" t="str">
        <f t="shared" si="35"/>
        <v>Вірно</v>
      </c>
      <c r="AJ31" s="205" t="str">
        <f t="shared" si="36"/>
        <v>Вірно</v>
      </c>
      <c r="AK31" s="205" t="str">
        <f t="shared" si="37"/>
        <v>Вірно</v>
      </c>
      <c r="AL31" s="205" t="str">
        <f t="shared" si="38"/>
        <v>Вірно</v>
      </c>
    </row>
    <row r="32" spans="1:38" s="9" customFormat="1" ht="15" customHeight="1" x14ac:dyDescent="0.2">
      <c r="A32" s="115" t="s">
        <v>680</v>
      </c>
      <c r="B32" s="7" t="s">
        <v>230</v>
      </c>
      <c r="C32" s="32" t="s">
        <v>365</v>
      </c>
      <c r="D32" s="39" t="s">
        <v>57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Z32" s="205" t="str">
        <f t="shared" si="26"/>
        <v>Вірно</v>
      </c>
      <c r="AA32" s="205" t="str">
        <f t="shared" si="27"/>
        <v>Вірно</v>
      </c>
      <c r="AB32" s="205" t="str">
        <f t="shared" si="28"/>
        <v>Вірно</v>
      </c>
      <c r="AC32" s="205" t="str">
        <f t="shared" si="29"/>
        <v>Вірно</v>
      </c>
      <c r="AD32" s="205" t="str">
        <f t="shared" si="30"/>
        <v>Вірно</v>
      </c>
      <c r="AE32" s="205" t="str">
        <f t="shared" si="31"/>
        <v>Вірно</v>
      </c>
      <c r="AF32" s="205" t="str">
        <f t="shared" si="32"/>
        <v>Вірно</v>
      </c>
      <c r="AG32" s="205" t="str">
        <f t="shared" si="33"/>
        <v>Вірно</v>
      </c>
      <c r="AH32" s="205" t="str">
        <f t="shared" si="34"/>
        <v>Вірно</v>
      </c>
      <c r="AI32" s="205" t="str">
        <f t="shared" si="35"/>
        <v>Вірно</v>
      </c>
      <c r="AJ32" s="205" t="str">
        <f t="shared" si="36"/>
        <v>Вірно</v>
      </c>
      <c r="AK32" s="205" t="str">
        <f t="shared" si="37"/>
        <v>Вірно</v>
      </c>
      <c r="AL32" s="205" t="str">
        <f t="shared" si="38"/>
        <v>Вірно</v>
      </c>
    </row>
    <row r="33" spans="1:38" s="9" customFormat="1" ht="15" customHeight="1" x14ac:dyDescent="0.2">
      <c r="A33" s="115" t="s">
        <v>667</v>
      </c>
      <c r="B33" s="7" t="s">
        <v>231</v>
      </c>
      <c r="C33" s="32" t="s">
        <v>366</v>
      </c>
      <c r="D33" s="39" t="s">
        <v>57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Z33" s="205" t="str">
        <f t="shared" si="26"/>
        <v>Вірно</v>
      </c>
      <c r="AA33" s="205" t="str">
        <f t="shared" si="27"/>
        <v>Вірно</v>
      </c>
      <c r="AB33" s="205" t="str">
        <f t="shared" si="28"/>
        <v>Вірно</v>
      </c>
      <c r="AC33" s="205" t="str">
        <f t="shared" si="29"/>
        <v>Вірно</v>
      </c>
      <c r="AD33" s="205" t="str">
        <f t="shared" si="30"/>
        <v>Вірно</v>
      </c>
      <c r="AE33" s="205" t="str">
        <f t="shared" si="31"/>
        <v>Вірно</v>
      </c>
      <c r="AF33" s="205" t="str">
        <f t="shared" si="32"/>
        <v>Вірно</v>
      </c>
      <c r="AG33" s="205" t="str">
        <f t="shared" si="33"/>
        <v>Вірно</v>
      </c>
      <c r="AH33" s="205" t="str">
        <f t="shared" si="34"/>
        <v>Вірно</v>
      </c>
      <c r="AI33" s="205" t="str">
        <f t="shared" si="35"/>
        <v>Вірно</v>
      </c>
      <c r="AJ33" s="205" t="str">
        <f t="shared" si="36"/>
        <v>Вірно</v>
      </c>
      <c r="AK33" s="205" t="str">
        <f t="shared" si="37"/>
        <v>Вірно</v>
      </c>
      <c r="AL33" s="205" t="str">
        <f t="shared" si="38"/>
        <v>Вірно</v>
      </c>
    </row>
    <row r="34" spans="1:38" s="9" customFormat="1" ht="15" customHeight="1" x14ac:dyDescent="0.2">
      <c r="A34" s="115" t="s">
        <v>682</v>
      </c>
      <c r="B34" s="7" t="s">
        <v>232</v>
      </c>
      <c r="C34" s="32" t="s">
        <v>367</v>
      </c>
      <c r="D34" s="39" t="s">
        <v>57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Z34" s="205" t="str">
        <f t="shared" si="26"/>
        <v>Вірно</v>
      </c>
      <c r="AA34" s="205" t="str">
        <f t="shared" si="27"/>
        <v>Вірно</v>
      </c>
      <c r="AB34" s="205" t="str">
        <f t="shared" si="28"/>
        <v>Вірно</v>
      </c>
      <c r="AC34" s="205" t="str">
        <f t="shared" si="29"/>
        <v>Вірно</v>
      </c>
      <c r="AD34" s="205" t="str">
        <f t="shared" si="30"/>
        <v>Вірно</v>
      </c>
      <c r="AE34" s="205" t="str">
        <f t="shared" si="31"/>
        <v>Вірно</v>
      </c>
      <c r="AF34" s="205" t="str">
        <f t="shared" si="32"/>
        <v>Вірно</v>
      </c>
      <c r="AG34" s="205" t="str">
        <f t="shared" si="33"/>
        <v>Вірно</v>
      </c>
      <c r="AH34" s="205" t="str">
        <f t="shared" si="34"/>
        <v>Вірно</v>
      </c>
      <c r="AI34" s="205" t="str">
        <f t="shared" si="35"/>
        <v>Вірно</v>
      </c>
      <c r="AJ34" s="205" t="str">
        <f t="shared" si="36"/>
        <v>Вірно</v>
      </c>
      <c r="AK34" s="205" t="str">
        <f t="shared" si="37"/>
        <v>Вірно</v>
      </c>
      <c r="AL34" s="205" t="str">
        <f t="shared" si="38"/>
        <v>Вірно</v>
      </c>
    </row>
    <row r="35" spans="1:38" s="9" customFormat="1" ht="15" customHeight="1" x14ac:dyDescent="0.2">
      <c r="A35" s="115" t="s">
        <v>683</v>
      </c>
      <c r="B35" s="7" t="s">
        <v>233</v>
      </c>
      <c r="C35" s="32" t="s">
        <v>368</v>
      </c>
      <c r="D35" s="39" t="s">
        <v>57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Z35" s="205" t="str">
        <f t="shared" si="26"/>
        <v>Вірно</v>
      </c>
      <c r="AA35" s="205" t="str">
        <f t="shared" si="27"/>
        <v>Вірно</v>
      </c>
      <c r="AB35" s="205" t="str">
        <f t="shared" si="28"/>
        <v>Вірно</v>
      </c>
      <c r="AC35" s="205" t="str">
        <f t="shared" si="29"/>
        <v>Вірно</v>
      </c>
      <c r="AD35" s="205" t="str">
        <f t="shared" si="30"/>
        <v>Вірно</v>
      </c>
      <c r="AE35" s="205" t="str">
        <f t="shared" si="31"/>
        <v>Вірно</v>
      </c>
      <c r="AF35" s="205" t="str">
        <f t="shared" si="32"/>
        <v>Вірно</v>
      </c>
      <c r="AG35" s="205" t="str">
        <f t="shared" si="33"/>
        <v>Вірно</v>
      </c>
      <c r="AH35" s="205" t="str">
        <f t="shared" si="34"/>
        <v>Вірно</v>
      </c>
      <c r="AI35" s="205" t="str">
        <f t="shared" si="35"/>
        <v>Вірно</v>
      </c>
      <c r="AJ35" s="205" t="str">
        <f t="shared" si="36"/>
        <v>Вірно</v>
      </c>
      <c r="AK35" s="205" t="str">
        <f t="shared" si="37"/>
        <v>Вірно</v>
      </c>
      <c r="AL35" s="205" t="str">
        <f t="shared" si="38"/>
        <v>Вірно</v>
      </c>
    </row>
    <row r="36" spans="1:38" s="9" customFormat="1" ht="15" customHeight="1" x14ac:dyDescent="0.2">
      <c r="A36" s="115" t="s">
        <v>821</v>
      </c>
      <c r="B36" s="7" t="s">
        <v>234</v>
      </c>
      <c r="C36" s="32" t="s">
        <v>369</v>
      </c>
      <c r="D36" s="39" t="s">
        <v>57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Z36" s="205" t="str">
        <f t="shared" si="26"/>
        <v>Вірно</v>
      </c>
      <c r="AA36" s="205" t="str">
        <f t="shared" si="27"/>
        <v>Вірно</v>
      </c>
      <c r="AB36" s="205" t="str">
        <f t="shared" si="28"/>
        <v>Вірно</v>
      </c>
      <c r="AC36" s="205" t="str">
        <f t="shared" si="29"/>
        <v>Вірно</v>
      </c>
      <c r="AD36" s="205" t="str">
        <f t="shared" si="30"/>
        <v>Вірно</v>
      </c>
      <c r="AE36" s="205" t="str">
        <f t="shared" si="31"/>
        <v>Вірно</v>
      </c>
      <c r="AF36" s="205" t="str">
        <f t="shared" si="32"/>
        <v>Вірно</v>
      </c>
      <c r="AG36" s="205" t="str">
        <f t="shared" si="33"/>
        <v>Вірно</v>
      </c>
      <c r="AH36" s="205" t="str">
        <f t="shared" si="34"/>
        <v>Вірно</v>
      </c>
      <c r="AI36" s="205" t="str">
        <f t="shared" si="35"/>
        <v>Вірно</v>
      </c>
      <c r="AJ36" s="205" t="str">
        <f t="shared" si="36"/>
        <v>Вірно</v>
      </c>
      <c r="AK36" s="205" t="str">
        <f t="shared" si="37"/>
        <v>Вірно</v>
      </c>
      <c r="AL36" s="205" t="str">
        <f t="shared" si="38"/>
        <v>Вірно</v>
      </c>
    </row>
    <row r="37" spans="1:38" s="9" customFormat="1" ht="15" customHeight="1" x14ac:dyDescent="0.2">
      <c r="A37" s="115" t="s">
        <v>668</v>
      </c>
      <c r="B37" s="5" t="s">
        <v>58</v>
      </c>
      <c r="C37" s="32" t="s">
        <v>508</v>
      </c>
      <c r="D37" s="39" t="s">
        <v>59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Z37" s="205" t="str">
        <f t="shared" si="26"/>
        <v>Вірно</v>
      </c>
      <c r="AA37" s="205" t="str">
        <f t="shared" si="27"/>
        <v>Вірно</v>
      </c>
      <c r="AB37" s="205" t="str">
        <f t="shared" si="28"/>
        <v>Вірно</v>
      </c>
      <c r="AC37" s="205" t="str">
        <f t="shared" si="29"/>
        <v>Вірно</v>
      </c>
      <c r="AD37" s="205" t="str">
        <f t="shared" si="30"/>
        <v>Вірно</v>
      </c>
      <c r="AE37" s="205" t="str">
        <f t="shared" si="31"/>
        <v>Вірно</v>
      </c>
      <c r="AF37" s="205" t="str">
        <f t="shared" si="32"/>
        <v>Вірно</v>
      </c>
      <c r="AG37" s="205" t="str">
        <f t="shared" si="33"/>
        <v>Вірно</v>
      </c>
      <c r="AH37" s="205" t="str">
        <f t="shared" si="34"/>
        <v>Вірно</v>
      </c>
      <c r="AI37" s="205" t="str">
        <f t="shared" si="35"/>
        <v>Вірно</v>
      </c>
      <c r="AJ37" s="205" t="str">
        <f t="shared" si="36"/>
        <v>Вірно</v>
      </c>
      <c r="AK37" s="205" t="str">
        <f t="shared" si="37"/>
        <v>Вірно</v>
      </c>
      <c r="AL37" s="205" t="str">
        <f t="shared" si="38"/>
        <v>Вірно</v>
      </c>
    </row>
    <row r="38" spans="1:38" s="9" customFormat="1" ht="15" customHeight="1" x14ac:dyDescent="0.2">
      <c r="A38" s="115" t="s">
        <v>684</v>
      </c>
      <c r="B38" s="6" t="s">
        <v>60</v>
      </c>
      <c r="C38" s="32" t="s">
        <v>370</v>
      </c>
      <c r="D38" s="39" t="s">
        <v>61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Z38" s="205" t="str">
        <f t="shared" si="26"/>
        <v>Вірно</v>
      </c>
      <c r="AA38" s="205" t="str">
        <f t="shared" si="27"/>
        <v>Вірно</v>
      </c>
      <c r="AB38" s="205" t="str">
        <f t="shared" si="28"/>
        <v>Вірно</v>
      </c>
      <c r="AC38" s="205" t="str">
        <f t="shared" si="29"/>
        <v>Вірно</v>
      </c>
      <c r="AD38" s="205" t="str">
        <f t="shared" si="30"/>
        <v>Вірно</v>
      </c>
      <c r="AE38" s="205" t="str">
        <f t="shared" si="31"/>
        <v>Вірно</v>
      </c>
      <c r="AF38" s="205" t="str">
        <f t="shared" si="32"/>
        <v>Вірно</v>
      </c>
      <c r="AG38" s="205" t="str">
        <f t="shared" si="33"/>
        <v>Вірно</v>
      </c>
      <c r="AH38" s="205" t="str">
        <f t="shared" si="34"/>
        <v>Вірно</v>
      </c>
      <c r="AI38" s="205" t="str">
        <f t="shared" si="35"/>
        <v>Вірно</v>
      </c>
      <c r="AJ38" s="205" t="str">
        <f t="shared" si="36"/>
        <v>Вірно</v>
      </c>
      <c r="AK38" s="205" t="str">
        <f t="shared" si="37"/>
        <v>Вірно</v>
      </c>
      <c r="AL38" s="205" t="str">
        <f t="shared" si="38"/>
        <v>Вірно</v>
      </c>
    </row>
    <row r="39" spans="1:38" s="9" customFormat="1" ht="15" customHeight="1" x14ac:dyDescent="0.2">
      <c r="A39" s="115" t="s">
        <v>669</v>
      </c>
      <c r="B39" s="5" t="s">
        <v>62</v>
      </c>
      <c r="C39" s="32" t="s">
        <v>509</v>
      </c>
      <c r="D39" s="39" t="s">
        <v>63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Z39" s="205" t="str">
        <f t="shared" si="26"/>
        <v>Вірно</v>
      </c>
      <c r="AA39" s="205" t="str">
        <f t="shared" si="27"/>
        <v>Вірно</v>
      </c>
      <c r="AB39" s="205" t="str">
        <f t="shared" si="28"/>
        <v>Вірно</v>
      </c>
      <c r="AC39" s="205" t="str">
        <f t="shared" si="29"/>
        <v>Вірно</v>
      </c>
      <c r="AD39" s="205" t="str">
        <f t="shared" si="30"/>
        <v>Вірно</v>
      </c>
      <c r="AE39" s="205" t="str">
        <f t="shared" si="31"/>
        <v>Вірно</v>
      </c>
      <c r="AF39" s="205" t="str">
        <f t="shared" si="32"/>
        <v>Вірно</v>
      </c>
      <c r="AG39" s="205" t="str">
        <f t="shared" si="33"/>
        <v>Вірно</v>
      </c>
      <c r="AH39" s="205" t="str">
        <f t="shared" si="34"/>
        <v>Вірно</v>
      </c>
      <c r="AI39" s="205" t="str">
        <f t="shared" si="35"/>
        <v>Вірно</v>
      </c>
      <c r="AJ39" s="205" t="str">
        <f t="shared" si="36"/>
        <v>Вірно</v>
      </c>
      <c r="AK39" s="205" t="str">
        <f t="shared" si="37"/>
        <v>Вірно</v>
      </c>
      <c r="AL39" s="205" t="str">
        <f t="shared" si="38"/>
        <v>Вірно</v>
      </c>
    </row>
    <row r="40" spans="1:38" s="9" customFormat="1" ht="15" customHeight="1" x14ac:dyDescent="0.2">
      <c r="A40" s="115" t="s">
        <v>676</v>
      </c>
      <c r="B40" s="6" t="s">
        <v>64</v>
      </c>
      <c r="C40" s="32" t="s">
        <v>371</v>
      </c>
      <c r="D40" s="39" t="s">
        <v>65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Z40" s="205" t="str">
        <f t="shared" si="26"/>
        <v>Вірно</v>
      </c>
      <c r="AA40" s="205" t="str">
        <f t="shared" si="27"/>
        <v>Вірно</v>
      </c>
      <c r="AB40" s="205" t="str">
        <f t="shared" si="28"/>
        <v>Вірно</v>
      </c>
      <c r="AC40" s="205" t="str">
        <f t="shared" si="29"/>
        <v>Вірно</v>
      </c>
      <c r="AD40" s="205" t="str">
        <f t="shared" si="30"/>
        <v>Вірно</v>
      </c>
      <c r="AE40" s="205" t="str">
        <f t="shared" si="31"/>
        <v>Вірно</v>
      </c>
      <c r="AF40" s="205" t="str">
        <f t="shared" si="32"/>
        <v>Вірно</v>
      </c>
      <c r="AG40" s="205" t="str">
        <f t="shared" si="33"/>
        <v>Вірно</v>
      </c>
      <c r="AH40" s="205" t="str">
        <f t="shared" si="34"/>
        <v>Вірно</v>
      </c>
      <c r="AI40" s="205" t="str">
        <f t="shared" si="35"/>
        <v>Вірно</v>
      </c>
      <c r="AJ40" s="205" t="str">
        <f t="shared" si="36"/>
        <v>Вірно</v>
      </c>
      <c r="AK40" s="205" t="str">
        <f t="shared" si="37"/>
        <v>Вірно</v>
      </c>
      <c r="AL40" s="205" t="str">
        <f t="shared" si="38"/>
        <v>Вірно</v>
      </c>
    </row>
    <row r="41" spans="1:38" s="9" customFormat="1" ht="15" customHeight="1" x14ac:dyDescent="0.2">
      <c r="A41" s="115" t="s">
        <v>677</v>
      </c>
      <c r="B41" s="7" t="s">
        <v>219</v>
      </c>
      <c r="C41" s="32" t="s">
        <v>372</v>
      </c>
      <c r="D41" s="39" t="s">
        <v>65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Z41" s="205" t="str">
        <f t="shared" si="26"/>
        <v>Вірно</v>
      </c>
      <c r="AA41" s="205" t="str">
        <f t="shared" si="27"/>
        <v>Вірно</v>
      </c>
      <c r="AB41" s="205" t="str">
        <f t="shared" si="28"/>
        <v>Вірно</v>
      </c>
      <c r="AC41" s="205" t="str">
        <f t="shared" si="29"/>
        <v>Вірно</v>
      </c>
      <c r="AD41" s="205" t="str">
        <f t="shared" si="30"/>
        <v>Вірно</v>
      </c>
      <c r="AE41" s="205" t="str">
        <f t="shared" si="31"/>
        <v>Вірно</v>
      </c>
      <c r="AF41" s="205" t="str">
        <f t="shared" si="32"/>
        <v>Вірно</v>
      </c>
      <c r="AG41" s="205" t="str">
        <f t="shared" si="33"/>
        <v>Вірно</v>
      </c>
      <c r="AH41" s="205" t="str">
        <f t="shared" si="34"/>
        <v>Вірно</v>
      </c>
      <c r="AI41" s="205" t="str">
        <f t="shared" si="35"/>
        <v>Вірно</v>
      </c>
      <c r="AJ41" s="205" t="str">
        <f t="shared" si="36"/>
        <v>Вірно</v>
      </c>
      <c r="AK41" s="205" t="str">
        <f t="shared" si="37"/>
        <v>Вірно</v>
      </c>
      <c r="AL41" s="205" t="str">
        <f t="shared" si="38"/>
        <v>Вірно</v>
      </c>
    </row>
    <row r="42" spans="1:38" s="9" customFormat="1" ht="15" customHeight="1" x14ac:dyDescent="0.2">
      <c r="A42" s="115" t="s">
        <v>670</v>
      </c>
      <c r="B42" s="5" t="s">
        <v>66</v>
      </c>
      <c r="C42" s="32" t="s">
        <v>510</v>
      </c>
      <c r="D42" s="39" t="s">
        <v>67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Z42" s="205" t="str">
        <f t="shared" si="26"/>
        <v>Вірно</v>
      </c>
      <c r="AA42" s="205" t="str">
        <f t="shared" si="27"/>
        <v>Вірно</v>
      </c>
      <c r="AB42" s="205" t="str">
        <f t="shared" si="28"/>
        <v>Вірно</v>
      </c>
      <c r="AC42" s="205" t="str">
        <f t="shared" si="29"/>
        <v>Вірно</v>
      </c>
      <c r="AD42" s="205" t="str">
        <f t="shared" si="30"/>
        <v>Вірно</v>
      </c>
      <c r="AE42" s="205" t="str">
        <f t="shared" si="31"/>
        <v>Вірно</v>
      </c>
      <c r="AF42" s="205" t="str">
        <f t="shared" si="32"/>
        <v>Вірно</v>
      </c>
      <c r="AG42" s="205" t="str">
        <f t="shared" si="33"/>
        <v>Вірно</v>
      </c>
      <c r="AH42" s="205" t="str">
        <f t="shared" si="34"/>
        <v>Вірно</v>
      </c>
      <c r="AI42" s="205" t="str">
        <f t="shared" si="35"/>
        <v>Вірно</v>
      </c>
      <c r="AJ42" s="205" t="str">
        <f t="shared" si="36"/>
        <v>Вірно</v>
      </c>
      <c r="AK42" s="205" t="str">
        <f t="shared" si="37"/>
        <v>Вірно</v>
      </c>
      <c r="AL42" s="205" t="str">
        <f t="shared" si="38"/>
        <v>Вірно</v>
      </c>
    </row>
    <row r="43" spans="1:38" s="9" customFormat="1" ht="15" customHeight="1" x14ac:dyDescent="0.2">
      <c r="A43" s="115" t="s">
        <v>671</v>
      </c>
      <c r="B43" s="5" t="s">
        <v>68</v>
      </c>
      <c r="C43" s="32" t="s">
        <v>511</v>
      </c>
      <c r="D43" s="39" t="s">
        <v>69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Z43" s="205" t="str">
        <f t="shared" si="26"/>
        <v>Вірно</v>
      </c>
      <c r="AA43" s="205" t="str">
        <f t="shared" si="27"/>
        <v>Вірно</v>
      </c>
      <c r="AB43" s="205" t="str">
        <f t="shared" si="28"/>
        <v>Вірно</v>
      </c>
      <c r="AC43" s="205" t="str">
        <f t="shared" si="29"/>
        <v>Вірно</v>
      </c>
      <c r="AD43" s="205" t="str">
        <f t="shared" si="30"/>
        <v>Вірно</v>
      </c>
      <c r="AE43" s="205" t="str">
        <f t="shared" si="31"/>
        <v>Вірно</v>
      </c>
      <c r="AF43" s="205" t="str">
        <f t="shared" si="32"/>
        <v>Вірно</v>
      </c>
      <c r="AG43" s="205" t="str">
        <f t="shared" si="33"/>
        <v>Вірно</v>
      </c>
      <c r="AH43" s="205" t="str">
        <f t="shared" si="34"/>
        <v>Вірно</v>
      </c>
      <c r="AI43" s="205" t="str">
        <f t="shared" si="35"/>
        <v>Вірно</v>
      </c>
      <c r="AJ43" s="205" t="str">
        <f t="shared" si="36"/>
        <v>Вірно</v>
      </c>
      <c r="AK43" s="205" t="str">
        <f t="shared" si="37"/>
        <v>Вірно</v>
      </c>
      <c r="AL43" s="205" t="str">
        <f t="shared" si="38"/>
        <v>Вірно</v>
      </c>
    </row>
    <row r="44" spans="1:38" s="9" customFormat="1" ht="15" customHeight="1" x14ac:dyDescent="0.2">
      <c r="A44" s="115" t="s">
        <v>685</v>
      </c>
      <c r="B44" s="6" t="s">
        <v>70</v>
      </c>
      <c r="C44" s="32" t="s">
        <v>373</v>
      </c>
      <c r="D44" s="39" t="s">
        <v>71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Z44" s="205" t="str">
        <f t="shared" si="26"/>
        <v>Вірно</v>
      </c>
      <c r="AA44" s="205" t="str">
        <f t="shared" si="27"/>
        <v>Вірно</v>
      </c>
      <c r="AB44" s="205" t="str">
        <f t="shared" si="28"/>
        <v>Вірно</v>
      </c>
      <c r="AC44" s="205" t="str">
        <f t="shared" si="29"/>
        <v>Вірно</v>
      </c>
      <c r="AD44" s="205" t="str">
        <f t="shared" si="30"/>
        <v>Вірно</v>
      </c>
      <c r="AE44" s="205" t="str">
        <f t="shared" si="31"/>
        <v>Вірно</v>
      </c>
      <c r="AF44" s="205" t="str">
        <f t="shared" si="32"/>
        <v>Вірно</v>
      </c>
      <c r="AG44" s="205" t="str">
        <f t="shared" si="33"/>
        <v>Вірно</v>
      </c>
      <c r="AH44" s="205" t="str">
        <f t="shared" si="34"/>
        <v>Вірно</v>
      </c>
      <c r="AI44" s="205" t="str">
        <f t="shared" si="35"/>
        <v>Вірно</v>
      </c>
      <c r="AJ44" s="205" t="str">
        <f t="shared" si="36"/>
        <v>Вірно</v>
      </c>
      <c r="AK44" s="205" t="str">
        <f t="shared" si="37"/>
        <v>Вірно</v>
      </c>
      <c r="AL44" s="205" t="str">
        <f t="shared" si="38"/>
        <v>Вірно</v>
      </c>
    </row>
    <row r="45" spans="1:38" s="9" customFormat="1" ht="15" customHeight="1" x14ac:dyDescent="0.2">
      <c r="A45" s="115" t="s">
        <v>686</v>
      </c>
      <c r="B45" s="7" t="s">
        <v>220</v>
      </c>
      <c r="C45" s="32" t="s">
        <v>374</v>
      </c>
      <c r="D45" s="39" t="s">
        <v>71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Z45" s="205" t="str">
        <f t="shared" si="26"/>
        <v>Вірно</v>
      </c>
      <c r="AA45" s="205" t="str">
        <f t="shared" si="27"/>
        <v>Вірно</v>
      </c>
      <c r="AB45" s="205" t="str">
        <f t="shared" si="28"/>
        <v>Вірно</v>
      </c>
      <c r="AC45" s="205" t="str">
        <f t="shared" si="29"/>
        <v>Вірно</v>
      </c>
      <c r="AD45" s="205" t="str">
        <f t="shared" si="30"/>
        <v>Вірно</v>
      </c>
      <c r="AE45" s="205" t="str">
        <f t="shared" si="31"/>
        <v>Вірно</v>
      </c>
      <c r="AF45" s="205" t="str">
        <f t="shared" si="32"/>
        <v>Вірно</v>
      </c>
      <c r="AG45" s="205" t="str">
        <f t="shared" si="33"/>
        <v>Вірно</v>
      </c>
      <c r="AH45" s="205" t="str">
        <f t="shared" si="34"/>
        <v>Вірно</v>
      </c>
      <c r="AI45" s="205" t="str">
        <f t="shared" si="35"/>
        <v>Вірно</v>
      </c>
      <c r="AJ45" s="205" t="str">
        <f t="shared" si="36"/>
        <v>Вірно</v>
      </c>
      <c r="AK45" s="205" t="str">
        <f t="shared" si="37"/>
        <v>Вірно</v>
      </c>
      <c r="AL45" s="205" t="str">
        <f t="shared" si="38"/>
        <v>Вірно</v>
      </c>
    </row>
    <row r="46" spans="1:38" s="9" customFormat="1" ht="15" customHeight="1" x14ac:dyDescent="0.2">
      <c r="A46" s="115" t="s">
        <v>687</v>
      </c>
      <c r="B46" s="7" t="s">
        <v>221</v>
      </c>
      <c r="C46" s="32" t="s">
        <v>375</v>
      </c>
      <c r="D46" s="39" t="s">
        <v>71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Z46" s="205" t="str">
        <f t="shared" si="26"/>
        <v>Вірно</v>
      </c>
      <c r="AA46" s="205" t="str">
        <f t="shared" si="27"/>
        <v>Вірно</v>
      </c>
      <c r="AB46" s="205" t="str">
        <f t="shared" si="28"/>
        <v>Вірно</v>
      </c>
      <c r="AC46" s="205" t="str">
        <f t="shared" si="29"/>
        <v>Вірно</v>
      </c>
      <c r="AD46" s="205" t="str">
        <f t="shared" si="30"/>
        <v>Вірно</v>
      </c>
      <c r="AE46" s="205" t="str">
        <f t="shared" si="31"/>
        <v>Вірно</v>
      </c>
      <c r="AF46" s="205" t="str">
        <f t="shared" si="32"/>
        <v>Вірно</v>
      </c>
      <c r="AG46" s="205" t="str">
        <f t="shared" si="33"/>
        <v>Вірно</v>
      </c>
      <c r="AH46" s="205" t="str">
        <f t="shared" si="34"/>
        <v>Вірно</v>
      </c>
      <c r="AI46" s="205" t="str">
        <f t="shared" si="35"/>
        <v>Вірно</v>
      </c>
      <c r="AJ46" s="205" t="str">
        <f t="shared" si="36"/>
        <v>Вірно</v>
      </c>
      <c r="AK46" s="205" t="str">
        <f t="shared" si="37"/>
        <v>Вірно</v>
      </c>
      <c r="AL46" s="205" t="str">
        <f t="shared" si="38"/>
        <v>Вірно</v>
      </c>
    </row>
    <row r="47" spans="1:38" s="9" customFormat="1" ht="15" customHeight="1" x14ac:dyDescent="0.2">
      <c r="A47" s="115" t="s">
        <v>672</v>
      </c>
      <c r="B47" s="5" t="s">
        <v>72</v>
      </c>
      <c r="C47" s="32" t="s">
        <v>512</v>
      </c>
      <c r="D47" s="39" t="s">
        <v>73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Z47" s="205" t="str">
        <f t="shared" si="26"/>
        <v>Вірно</v>
      </c>
      <c r="AA47" s="205" t="str">
        <f t="shared" si="27"/>
        <v>Вірно</v>
      </c>
      <c r="AB47" s="205" t="str">
        <f t="shared" si="28"/>
        <v>Вірно</v>
      </c>
      <c r="AC47" s="205" t="str">
        <f t="shared" si="29"/>
        <v>Вірно</v>
      </c>
      <c r="AD47" s="205" t="str">
        <f t="shared" si="30"/>
        <v>Вірно</v>
      </c>
      <c r="AE47" s="205" t="str">
        <f t="shared" si="31"/>
        <v>Вірно</v>
      </c>
      <c r="AF47" s="205" t="str">
        <f t="shared" si="32"/>
        <v>Вірно</v>
      </c>
      <c r="AG47" s="205" t="str">
        <f t="shared" si="33"/>
        <v>Вірно</v>
      </c>
      <c r="AH47" s="205" t="str">
        <f t="shared" si="34"/>
        <v>Вірно</v>
      </c>
      <c r="AI47" s="205" t="str">
        <f t="shared" si="35"/>
        <v>Вірно</v>
      </c>
      <c r="AJ47" s="205" t="str">
        <f t="shared" si="36"/>
        <v>Вірно</v>
      </c>
      <c r="AK47" s="205" t="str">
        <f t="shared" si="37"/>
        <v>Вірно</v>
      </c>
      <c r="AL47" s="205" t="str">
        <f t="shared" si="38"/>
        <v>Вірно</v>
      </c>
    </row>
    <row r="48" spans="1:38" s="9" customFormat="1" ht="15" customHeight="1" x14ac:dyDescent="0.2">
      <c r="A48" s="115" t="s">
        <v>688</v>
      </c>
      <c r="B48" s="6" t="s">
        <v>74</v>
      </c>
      <c r="C48" s="32" t="s">
        <v>376</v>
      </c>
      <c r="D48" s="39" t="s">
        <v>75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Z48" s="205" t="str">
        <f t="shared" si="26"/>
        <v>Вірно</v>
      </c>
      <c r="AA48" s="205" t="str">
        <f t="shared" si="27"/>
        <v>Вірно</v>
      </c>
      <c r="AB48" s="205" t="str">
        <f t="shared" si="28"/>
        <v>Вірно</v>
      </c>
      <c r="AC48" s="205" t="str">
        <f t="shared" si="29"/>
        <v>Вірно</v>
      </c>
      <c r="AD48" s="205" t="str">
        <f t="shared" si="30"/>
        <v>Вірно</v>
      </c>
      <c r="AE48" s="205" t="str">
        <f t="shared" si="31"/>
        <v>Вірно</v>
      </c>
      <c r="AF48" s="205" t="str">
        <f t="shared" si="32"/>
        <v>Вірно</v>
      </c>
      <c r="AG48" s="205" t="str">
        <f t="shared" si="33"/>
        <v>Вірно</v>
      </c>
      <c r="AH48" s="205" t="str">
        <f t="shared" si="34"/>
        <v>Вірно</v>
      </c>
      <c r="AI48" s="205" t="str">
        <f t="shared" si="35"/>
        <v>Вірно</v>
      </c>
      <c r="AJ48" s="205" t="str">
        <f t="shared" si="36"/>
        <v>Вірно</v>
      </c>
      <c r="AK48" s="205" t="str">
        <f t="shared" si="37"/>
        <v>Вірно</v>
      </c>
      <c r="AL48" s="205" t="str">
        <f t="shared" si="38"/>
        <v>Вірно</v>
      </c>
    </row>
    <row r="49" spans="1:38" s="9" customFormat="1" ht="15" customHeight="1" x14ac:dyDescent="0.2">
      <c r="A49" s="115" t="s">
        <v>689</v>
      </c>
      <c r="B49" s="7" t="s">
        <v>222</v>
      </c>
      <c r="C49" s="32" t="s">
        <v>377</v>
      </c>
      <c r="D49" s="39" t="s">
        <v>75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Z49" s="205" t="str">
        <f t="shared" si="26"/>
        <v>Вірно</v>
      </c>
      <c r="AA49" s="205" t="str">
        <f t="shared" si="27"/>
        <v>Вірно</v>
      </c>
      <c r="AB49" s="205" t="str">
        <f t="shared" si="28"/>
        <v>Вірно</v>
      </c>
      <c r="AC49" s="205" t="str">
        <f t="shared" si="29"/>
        <v>Вірно</v>
      </c>
      <c r="AD49" s="205" t="str">
        <f t="shared" si="30"/>
        <v>Вірно</v>
      </c>
      <c r="AE49" s="205" t="str">
        <f t="shared" si="31"/>
        <v>Вірно</v>
      </c>
      <c r="AF49" s="205" t="str">
        <f t="shared" si="32"/>
        <v>Вірно</v>
      </c>
      <c r="AG49" s="205" t="str">
        <f t="shared" si="33"/>
        <v>Вірно</v>
      </c>
      <c r="AH49" s="205" t="str">
        <f t="shared" si="34"/>
        <v>Вірно</v>
      </c>
      <c r="AI49" s="205" t="str">
        <f t="shared" si="35"/>
        <v>Вірно</v>
      </c>
      <c r="AJ49" s="205" t="str">
        <f t="shared" si="36"/>
        <v>Вірно</v>
      </c>
      <c r="AK49" s="205" t="str">
        <f t="shared" si="37"/>
        <v>Вірно</v>
      </c>
      <c r="AL49" s="205" t="str">
        <f t="shared" si="38"/>
        <v>Вірно</v>
      </c>
    </row>
    <row r="50" spans="1:38" s="9" customFormat="1" ht="15" customHeight="1" x14ac:dyDescent="0.2">
      <c r="A50" s="115" t="s">
        <v>690</v>
      </c>
      <c r="B50" s="7" t="s">
        <v>223</v>
      </c>
      <c r="C50" s="32" t="s">
        <v>378</v>
      </c>
      <c r="D50" s="39" t="s">
        <v>75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Z50" s="205" t="str">
        <f t="shared" si="26"/>
        <v>Вірно</v>
      </c>
      <c r="AA50" s="205" t="str">
        <f t="shared" si="27"/>
        <v>Вірно</v>
      </c>
      <c r="AB50" s="205" t="str">
        <f t="shared" si="28"/>
        <v>Вірно</v>
      </c>
      <c r="AC50" s="205" t="str">
        <f t="shared" si="29"/>
        <v>Вірно</v>
      </c>
      <c r="AD50" s="205" t="str">
        <f t="shared" si="30"/>
        <v>Вірно</v>
      </c>
      <c r="AE50" s="205" t="str">
        <f t="shared" si="31"/>
        <v>Вірно</v>
      </c>
      <c r="AF50" s="205" t="str">
        <f t="shared" si="32"/>
        <v>Вірно</v>
      </c>
      <c r="AG50" s="205" t="str">
        <f t="shared" si="33"/>
        <v>Вірно</v>
      </c>
      <c r="AH50" s="205" t="str">
        <f t="shared" si="34"/>
        <v>Вірно</v>
      </c>
      <c r="AI50" s="205" t="str">
        <f t="shared" si="35"/>
        <v>Вірно</v>
      </c>
      <c r="AJ50" s="205" t="str">
        <f t="shared" si="36"/>
        <v>Вірно</v>
      </c>
      <c r="AK50" s="205" t="str">
        <f t="shared" si="37"/>
        <v>Вірно</v>
      </c>
      <c r="AL50" s="205" t="str">
        <f t="shared" si="38"/>
        <v>Вірно</v>
      </c>
    </row>
    <row r="51" spans="1:38" s="9" customFormat="1" ht="15" customHeight="1" x14ac:dyDescent="0.2">
      <c r="A51" s="115" t="s">
        <v>691</v>
      </c>
      <c r="B51" s="7" t="s">
        <v>224</v>
      </c>
      <c r="C51" s="32" t="s">
        <v>379</v>
      </c>
      <c r="D51" s="39" t="s">
        <v>75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Z51" s="205" t="str">
        <f t="shared" si="26"/>
        <v>Вірно</v>
      </c>
      <c r="AA51" s="205" t="str">
        <f t="shared" si="27"/>
        <v>Вірно</v>
      </c>
      <c r="AB51" s="205" t="str">
        <f t="shared" si="28"/>
        <v>Вірно</v>
      </c>
      <c r="AC51" s="205" t="str">
        <f t="shared" si="29"/>
        <v>Вірно</v>
      </c>
      <c r="AD51" s="205" t="str">
        <f t="shared" si="30"/>
        <v>Вірно</v>
      </c>
      <c r="AE51" s="205" t="str">
        <f t="shared" si="31"/>
        <v>Вірно</v>
      </c>
      <c r="AF51" s="205" t="str">
        <f t="shared" si="32"/>
        <v>Вірно</v>
      </c>
      <c r="AG51" s="205" t="str">
        <f t="shared" si="33"/>
        <v>Вірно</v>
      </c>
      <c r="AH51" s="205" t="str">
        <f t="shared" si="34"/>
        <v>Вірно</v>
      </c>
      <c r="AI51" s="205" t="str">
        <f t="shared" si="35"/>
        <v>Вірно</v>
      </c>
      <c r="AJ51" s="205" t="str">
        <f t="shared" si="36"/>
        <v>Вірно</v>
      </c>
      <c r="AK51" s="205" t="str">
        <f t="shared" si="37"/>
        <v>Вірно</v>
      </c>
      <c r="AL51" s="205" t="str">
        <f t="shared" si="38"/>
        <v>Вірно</v>
      </c>
    </row>
    <row r="52" spans="1:38" s="9" customFormat="1" ht="15" customHeight="1" x14ac:dyDescent="0.2">
      <c r="A52" s="115" t="s">
        <v>673</v>
      </c>
      <c r="B52" s="5" t="s">
        <v>79</v>
      </c>
      <c r="C52" s="32" t="s">
        <v>513</v>
      </c>
      <c r="D52" s="39" t="s">
        <v>80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Z52" s="205" t="str">
        <f t="shared" si="26"/>
        <v>Вірно</v>
      </c>
      <c r="AA52" s="205" t="str">
        <f t="shared" si="27"/>
        <v>Вірно</v>
      </c>
      <c r="AB52" s="205" t="str">
        <f t="shared" si="28"/>
        <v>Вірно</v>
      </c>
      <c r="AC52" s="205" t="str">
        <f t="shared" si="29"/>
        <v>Вірно</v>
      </c>
      <c r="AD52" s="205" t="str">
        <f t="shared" si="30"/>
        <v>Вірно</v>
      </c>
      <c r="AE52" s="205" t="str">
        <f t="shared" si="31"/>
        <v>Вірно</v>
      </c>
      <c r="AF52" s="205" t="str">
        <f t="shared" si="32"/>
        <v>Вірно</v>
      </c>
      <c r="AG52" s="205" t="str">
        <f t="shared" si="33"/>
        <v>Вірно</v>
      </c>
      <c r="AH52" s="205" t="str">
        <f t="shared" si="34"/>
        <v>Вірно</v>
      </c>
      <c r="AI52" s="205" t="str">
        <f t="shared" si="35"/>
        <v>Вірно</v>
      </c>
      <c r="AJ52" s="205" t="str">
        <f t="shared" si="36"/>
        <v>Вірно</v>
      </c>
      <c r="AK52" s="205" t="str">
        <f t="shared" si="37"/>
        <v>Вірно</v>
      </c>
      <c r="AL52" s="205" t="str">
        <f t="shared" si="38"/>
        <v>Вірно</v>
      </c>
    </row>
    <row r="53" spans="1:38" s="9" customFormat="1" ht="15" customHeight="1" x14ac:dyDescent="0.2">
      <c r="A53" s="115" t="s">
        <v>674</v>
      </c>
      <c r="B53" s="5" t="s">
        <v>81</v>
      </c>
      <c r="C53" s="32" t="s">
        <v>514</v>
      </c>
      <c r="D53" s="39" t="s">
        <v>82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Z53" s="205" t="str">
        <f t="shared" si="26"/>
        <v>Вірно</v>
      </c>
      <c r="AA53" s="205" t="str">
        <f t="shared" si="27"/>
        <v>Вірно</v>
      </c>
      <c r="AB53" s="205" t="str">
        <f t="shared" si="28"/>
        <v>Вірно</v>
      </c>
      <c r="AC53" s="205" t="str">
        <f t="shared" si="29"/>
        <v>Вірно</v>
      </c>
      <c r="AD53" s="205" t="str">
        <f t="shared" si="30"/>
        <v>Вірно</v>
      </c>
      <c r="AE53" s="205" t="str">
        <f t="shared" si="31"/>
        <v>Вірно</v>
      </c>
      <c r="AF53" s="205" t="str">
        <f t="shared" si="32"/>
        <v>Вірно</v>
      </c>
      <c r="AG53" s="205" t="str">
        <f t="shared" si="33"/>
        <v>Вірно</v>
      </c>
      <c r="AH53" s="205" t="str">
        <f t="shared" si="34"/>
        <v>Вірно</v>
      </c>
      <c r="AI53" s="205" t="str">
        <f t="shared" si="35"/>
        <v>Вірно</v>
      </c>
      <c r="AJ53" s="205" t="str">
        <f t="shared" si="36"/>
        <v>Вірно</v>
      </c>
      <c r="AK53" s="205" t="str">
        <f t="shared" si="37"/>
        <v>Вірно</v>
      </c>
      <c r="AL53" s="205" t="str">
        <f t="shared" si="38"/>
        <v>Вірно</v>
      </c>
    </row>
    <row r="54" spans="1:38" s="9" customFormat="1" ht="15" customHeight="1" x14ac:dyDescent="0.2">
      <c r="A54" s="115" t="s">
        <v>675</v>
      </c>
      <c r="B54" s="5" t="s">
        <v>83</v>
      </c>
      <c r="C54" s="32" t="s">
        <v>515</v>
      </c>
      <c r="D54" s="39" t="s">
        <v>84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Z54" s="205" t="str">
        <f t="shared" si="26"/>
        <v>Вірно</v>
      </c>
      <c r="AA54" s="205" t="str">
        <f t="shared" si="27"/>
        <v>Вірно</v>
      </c>
      <c r="AB54" s="205" t="str">
        <f t="shared" si="28"/>
        <v>Вірно</v>
      </c>
      <c r="AC54" s="205" t="str">
        <f t="shared" si="29"/>
        <v>Вірно</v>
      </c>
      <c r="AD54" s="205" t="str">
        <f t="shared" si="30"/>
        <v>Вірно</v>
      </c>
      <c r="AE54" s="205" t="str">
        <f t="shared" si="31"/>
        <v>Вірно</v>
      </c>
      <c r="AF54" s="205" t="str">
        <f t="shared" si="32"/>
        <v>Вірно</v>
      </c>
      <c r="AG54" s="205" t="str">
        <f t="shared" si="33"/>
        <v>Вірно</v>
      </c>
      <c r="AH54" s="205" t="str">
        <f t="shared" si="34"/>
        <v>Вірно</v>
      </c>
      <c r="AI54" s="205" t="str">
        <f t="shared" si="35"/>
        <v>Вірно</v>
      </c>
      <c r="AJ54" s="205" t="str">
        <f t="shared" si="36"/>
        <v>Вірно</v>
      </c>
      <c r="AK54" s="205" t="str">
        <f t="shared" si="37"/>
        <v>Вірно</v>
      </c>
      <c r="AL54" s="205" t="str">
        <f t="shared" si="38"/>
        <v>Вірно</v>
      </c>
    </row>
    <row r="55" spans="1:38" s="9" customFormat="1" ht="15" customHeight="1" x14ac:dyDescent="0.2">
      <c r="A55" s="115" t="s">
        <v>834</v>
      </c>
      <c r="B55" s="40" t="s">
        <v>85</v>
      </c>
      <c r="C55" s="32" t="s">
        <v>277</v>
      </c>
      <c r="D55" s="39" t="s">
        <v>86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Z55" s="205" t="str">
        <f t="shared" si="26"/>
        <v>Вірно</v>
      </c>
      <c r="AA55" s="205" t="str">
        <f t="shared" si="27"/>
        <v>Вірно</v>
      </c>
      <c r="AB55" s="205" t="str">
        <f t="shared" si="28"/>
        <v>Вірно</v>
      </c>
      <c r="AC55" s="205" t="str">
        <f t="shared" si="29"/>
        <v>Вірно</v>
      </c>
      <c r="AD55" s="205" t="str">
        <f t="shared" si="30"/>
        <v>Вірно</v>
      </c>
      <c r="AE55" s="205" t="str">
        <f t="shared" si="31"/>
        <v>Вірно</v>
      </c>
      <c r="AF55" s="205" t="str">
        <f t="shared" si="32"/>
        <v>Вірно</v>
      </c>
      <c r="AG55" s="205" t="str">
        <f t="shared" si="33"/>
        <v>Вірно</v>
      </c>
      <c r="AH55" s="205" t="str">
        <f t="shared" si="34"/>
        <v>Вірно</v>
      </c>
      <c r="AI55" s="205" t="str">
        <f t="shared" si="35"/>
        <v>Вірно</v>
      </c>
      <c r="AJ55" s="205" t="str">
        <f t="shared" si="36"/>
        <v>Вірно</v>
      </c>
      <c r="AK55" s="205" t="str">
        <f t="shared" si="37"/>
        <v>Вірно</v>
      </c>
      <c r="AL55" s="205" t="str">
        <f t="shared" si="38"/>
        <v>Вірно</v>
      </c>
    </row>
    <row r="56" spans="1:38" s="9" customFormat="1" ht="15" customHeight="1" x14ac:dyDescent="0.2">
      <c r="A56" s="115"/>
      <c r="B56" s="77" t="s">
        <v>51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2"/>
    </row>
    <row r="57" spans="1:38" s="9" customFormat="1" ht="15" customHeight="1" x14ac:dyDescent="0.2">
      <c r="A57" s="115" t="s">
        <v>692</v>
      </c>
      <c r="B57" s="5" t="s">
        <v>52</v>
      </c>
      <c r="C57" s="32" t="s">
        <v>278</v>
      </c>
      <c r="D57" s="39" t="s">
        <v>87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Z57" s="205" t="str">
        <f t="shared" ref="Z57:Z88" si="39">IF(E57&gt;=F57,"Вірно","Помилка")</f>
        <v>Вірно</v>
      </c>
      <c r="AA57" s="205" t="str">
        <f t="shared" ref="AA57:AA88" si="40">IF(E57&gt;=G57,"Вірно","Помилка")</f>
        <v>Вірно</v>
      </c>
      <c r="AB57" s="205" t="str">
        <f t="shared" ref="AB57:AB88" si="41">IF(I57&gt;=H57,"Вірно","Помилка")</f>
        <v>Вірно</v>
      </c>
      <c r="AC57" s="205" t="str">
        <f t="shared" ref="AC57:AC88" si="42">IF(E57&gt;=H57+J57+K57,"Вірно","Помилка")</f>
        <v>Вірно</v>
      </c>
      <c r="AD57" s="205" t="str">
        <f t="shared" ref="AD57:AD88" si="43">IF(E57&gt;=I57+K57,"Вірно","Помилка")</f>
        <v>Вірно</v>
      </c>
      <c r="AE57" s="205" t="str">
        <f t="shared" ref="AE57:AE88" si="44">IF(E57&gt;=L57,"Вірно","Помилка")</f>
        <v>Вірно</v>
      </c>
      <c r="AF57" s="205" t="str">
        <f t="shared" ref="AF57:AF88" si="45">IF(N57&gt;=O57,"Вірно","Помилка")</f>
        <v>Вірно</v>
      </c>
      <c r="AG57" s="205" t="str">
        <f t="shared" ref="AG57:AG88" si="46">IF(P57&gt;=Q57,"Вірно","Помилка")</f>
        <v>Вірно</v>
      </c>
      <c r="AH57" s="205" t="str">
        <f t="shared" ref="AH57:AH88" si="47">IF(P57&gt;=R57,"Вірно","Помилка")</f>
        <v>Вірно</v>
      </c>
      <c r="AI57" s="205" t="str">
        <f t="shared" ref="AI57:AI88" si="48">IF(T57&gt;=S57,"Вірно","Помилка")</f>
        <v>Вірно</v>
      </c>
      <c r="AJ57" s="205" t="str">
        <f t="shared" ref="AJ57:AJ88" si="49">IF(P57&gt;=S57+U57+V57,"Вірно","Помилка")</f>
        <v>Вірно</v>
      </c>
      <c r="AK57" s="205" t="str">
        <f t="shared" ref="AK57:AK88" si="50">IF(P57&gt;=T57+V57,"Вірно","Помилка")</f>
        <v>Вірно</v>
      </c>
      <c r="AL57" s="205" t="str">
        <f t="shared" ref="AL57:AL88" si="51">IF(W57&gt;=X57,"Вірно","Помилка")</f>
        <v>Вірно</v>
      </c>
    </row>
    <row r="58" spans="1:38" s="9" customFormat="1" ht="15" customHeight="1" x14ac:dyDescent="0.2">
      <c r="A58" s="115" t="s">
        <v>693</v>
      </c>
      <c r="B58" s="5" t="s">
        <v>54</v>
      </c>
      <c r="C58" s="32" t="s">
        <v>279</v>
      </c>
      <c r="D58" s="39" t="s">
        <v>88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Z58" s="205" t="str">
        <f t="shared" si="39"/>
        <v>Вірно</v>
      </c>
      <c r="AA58" s="205" t="str">
        <f t="shared" si="40"/>
        <v>Вірно</v>
      </c>
      <c r="AB58" s="205" t="str">
        <f t="shared" si="41"/>
        <v>Вірно</v>
      </c>
      <c r="AC58" s="205" t="str">
        <f t="shared" si="42"/>
        <v>Вірно</v>
      </c>
      <c r="AD58" s="205" t="str">
        <f t="shared" si="43"/>
        <v>Вірно</v>
      </c>
      <c r="AE58" s="205" t="str">
        <f t="shared" si="44"/>
        <v>Вірно</v>
      </c>
      <c r="AF58" s="205" t="str">
        <f t="shared" si="45"/>
        <v>Вірно</v>
      </c>
      <c r="AG58" s="205" t="str">
        <f t="shared" si="46"/>
        <v>Вірно</v>
      </c>
      <c r="AH58" s="205" t="str">
        <f t="shared" si="47"/>
        <v>Вірно</v>
      </c>
      <c r="AI58" s="205" t="str">
        <f t="shared" si="48"/>
        <v>Вірно</v>
      </c>
      <c r="AJ58" s="205" t="str">
        <f t="shared" si="49"/>
        <v>Вірно</v>
      </c>
      <c r="AK58" s="205" t="str">
        <f t="shared" si="50"/>
        <v>Вірно</v>
      </c>
      <c r="AL58" s="205" t="str">
        <f t="shared" si="51"/>
        <v>Вірно</v>
      </c>
    </row>
    <row r="59" spans="1:38" s="9" customFormat="1" ht="15" customHeight="1" x14ac:dyDescent="0.2">
      <c r="A59" s="115" t="s">
        <v>694</v>
      </c>
      <c r="B59" s="6" t="s">
        <v>56</v>
      </c>
      <c r="C59" s="32" t="s">
        <v>380</v>
      </c>
      <c r="D59" s="39" t="s">
        <v>89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Z59" s="205" t="str">
        <f t="shared" si="39"/>
        <v>Вірно</v>
      </c>
      <c r="AA59" s="205" t="str">
        <f t="shared" si="40"/>
        <v>Вірно</v>
      </c>
      <c r="AB59" s="205" t="str">
        <f t="shared" si="41"/>
        <v>Вірно</v>
      </c>
      <c r="AC59" s="205" t="str">
        <f t="shared" si="42"/>
        <v>Вірно</v>
      </c>
      <c r="AD59" s="205" t="str">
        <f t="shared" si="43"/>
        <v>Вірно</v>
      </c>
      <c r="AE59" s="205" t="str">
        <f t="shared" si="44"/>
        <v>Вірно</v>
      </c>
      <c r="AF59" s="205" t="str">
        <f t="shared" si="45"/>
        <v>Вірно</v>
      </c>
      <c r="AG59" s="205" t="str">
        <f t="shared" si="46"/>
        <v>Вірно</v>
      </c>
      <c r="AH59" s="205" t="str">
        <f t="shared" si="47"/>
        <v>Вірно</v>
      </c>
      <c r="AI59" s="205" t="str">
        <f t="shared" si="48"/>
        <v>Вірно</v>
      </c>
      <c r="AJ59" s="205" t="str">
        <f t="shared" si="49"/>
        <v>Вірно</v>
      </c>
      <c r="AK59" s="205" t="str">
        <f t="shared" si="50"/>
        <v>Вірно</v>
      </c>
      <c r="AL59" s="205" t="str">
        <f t="shared" si="51"/>
        <v>Вірно</v>
      </c>
    </row>
    <row r="60" spans="1:38" s="9" customFormat="1" ht="15" customHeight="1" x14ac:dyDescent="0.2">
      <c r="A60" s="115" t="s">
        <v>695</v>
      </c>
      <c r="B60" s="7" t="s">
        <v>225</v>
      </c>
      <c r="C60" s="32" t="s">
        <v>381</v>
      </c>
      <c r="D60" s="39" t="s">
        <v>89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Z60" s="205" t="str">
        <f t="shared" si="39"/>
        <v>Вірно</v>
      </c>
      <c r="AA60" s="205" t="str">
        <f t="shared" si="40"/>
        <v>Вірно</v>
      </c>
      <c r="AB60" s="205" t="str">
        <f t="shared" si="41"/>
        <v>Вірно</v>
      </c>
      <c r="AC60" s="205" t="str">
        <f t="shared" si="42"/>
        <v>Вірно</v>
      </c>
      <c r="AD60" s="205" t="str">
        <f t="shared" si="43"/>
        <v>Вірно</v>
      </c>
      <c r="AE60" s="205" t="str">
        <f t="shared" si="44"/>
        <v>Вірно</v>
      </c>
      <c r="AF60" s="205" t="str">
        <f t="shared" si="45"/>
        <v>Вірно</v>
      </c>
      <c r="AG60" s="205" t="str">
        <f t="shared" si="46"/>
        <v>Вірно</v>
      </c>
      <c r="AH60" s="205" t="str">
        <f t="shared" si="47"/>
        <v>Вірно</v>
      </c>
      <c r="AI60" s="205" t="str">
        <f t="shared" si="48"/>
        <v>Вірно</v>
      </c>
      <c r="AJ60" s="205" t="str">
        <f t="shared" si="49"/>
        <v>Вірно</v>
      </c>
      <c r="AK60" s="205" t="str">
        <f t="shared" si="50"/>
        <v>Вірно</v>
      </c>
      <c r="AL60" s="205" t="str">
        <f t="shared" si="51"/>
        <v>Вірно</v>
      </c>
    </row>
    <row r="61" spans="1:38" s="9" customFormat="1" ht="15" customHeight="1" x14ac:dyDescent="0.2">
      <c r="A61" s="115" t="s">
        <v>696</v>
      </c>
      <c r="B61" s="7" t="s">
        <v>226</v>
      </c>
      <c r="C61" s="32" t="s">
        <v>382</v>
      </c>
      <c r="D61" s="39" t="s">
        <v>89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Z61" s="205" t="str">
        <f t="shared" si="39"/>
        <v>Вірно</v>
      </c>
      <c r="AA61" s="205" t="str">
        <f t="shared" si="40"/>
        <v>Вірно</v>
      </c>
      <c r="AB61" s="205" t="str">
        <f t="shared" si="41"/>
        <v>Вірно</v>
      </c>
      <c r="AC61" s="205" t="str">
        <f t="shared" si="42"/>
        <v>Вірно</v>
      </c>
      <c r="AD61" s="205" t="str">
        <f t="shared" si="43"/>
        <v>Вірно</v>
      </c>
      <c r="AE61" s="205" t="str">
        <f t="shared" si="44"/>
        <v>Вірно</v>
      </c>
      <c r="AF61" s="205" t="str">
        <f t="shared" si="45"/>
        <v>Вірно</v>
      </c>
      <c r="AG61" s="205" t="str">
        <f t="shared" si="46"/>
        <v>Вірно</v>
      </c>
      <c r="AH61" s="205" t="str">
        <f t="shared" si="47"/>
        <v>Вірно</v>
      </c>
      <c r="AI61" s="205" t="str">
        <f t="shared" si="48"/>
        <v>Вірно</v>
      </c>
      <c r="AJ61" s="205" t="str">
        <f t="shared" si="49"/>
        <v>Вірно</v>
      </c>
      <c r="AK61" s="205" t="str">
        <f t="shared" si="50"/>
        <v>Вірно</v>
      </c>
      <c r="AL61" s="205" t="str">
        <f t="shared" si="51"/>
        <v>Вірно</v>
      </c>
    </row>
    <row r="62" spans="1:38" s="9" customFormat="1" ht="15" customHeight="1" x14ac:dyDescent="0.2">
      <c r="A62" s="115" t="s">
        <v>697</v>
      </c>
      <c r="B62" s="7" t="s">
        <v>227</v>
      </c>
      <c r="C62" s="32" t="s">
        <v>383</v>
      </c>
      <c r="D62" s="39" t="s">
        <v>89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Z62" s="205" t="str">
        <f t="shared" si="39"/>
        <v>Вірно</v>
      </c>
      <c r="AA62" s="205" t="str">
        <f t="shared" si="40"/>
        <v>Вірно</v>
      </c>
      <c r="AB62" s="205" t="str">
        <f t="shared" si="41"/>
        <v>Вірно</v>
      </c>
      <c r="AC62" s="205" t="str">
        <f t="shared" si="42"/>
        <v>Вірно</v>
      </c>
      <c r="AD62" s="205" t="str">
        <f t="shared" si="43"/>
        <v>Вірно</v>
      </c>
      <c r="AE62" s="205" t="str">
        <f t="shared" si="44"/>
        <v>Вірно</v>
      </c>
      <c r="AF62" s="205" t="str">
        <f t="shared" si="45"/>
        <v>Вірно</v>
      </c>
      <c r="AG62" s="205" t="str">
        <f t="shared" si="46"/>
        <v>Вірно</v>
      </c>
      <c r="AH62" s="205" t="str">
        <f t="shared" si="47"/>
        <v>Вірно</v>
      </c>
      <c r="AI62" s="205" t="str">
        <f t="shared" si="48"/>
        <v>Вірно</v>
      </c>
      <c r="AJ62" s="205" t="str">
        <f t="shared" si="49"/>
        <v>Вірно</v>
      </c>
      <c r="AK62" s="205" t="str">
        <f t="shared" si="50"/>
        <v>Вірно</v>
      </c>
      <c r="AL62" s="205" t="str">
        <f t="shared" si="51"/>
        <v>Вірно</v>
      </c>
    </row>
    <row r="63" spans="1:38" s="9" customFormat="1" ht="15" customHeight="1" x14ac:dyDescent="0.2">
      <c r="A63" s="115" t="s">
        <v>698</v>
      </c>
      <c r="B63" s="7" t="s">
        <v>228</v>
      </c>
      <c r="C63" s="32" t="s">
        <v>384</v>
      </c>
      <c r="D63" s="39" t="s">
        <v>89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Z63" s="205" t="str">
        <f t="shared" si="39"/>
        <v>Вірно</v>
      </c>
      <c r="AA63" s="205" t="str">
        <f t="shared" si="40"/>
        <v>Вірно</v>
      </c>
      <c r="AB63" s="205" t="str">
        <f t="shared" si="41"/>
        <v>Вірно</v>
      </c>
      <c r="AC63" s="205" t="str">
        <f t="shared" si="42"/>
        <v>Вірно</v>
      </c>
      <c r="AD63" s="205" t="str">
        <f t="shared" si="43"/>
        <v>Вірно</v>
      </c>
      <c r="AE63" s="205" t="str">
        <f t="shared" si="44"/>
        <v>Вірно</v>
      </c>
      <c r="AF63" s="205" t="str">
        <f t="shared" si="45"/>
        <v>Вірно</v>
      </c>
      <c r="AG63" s="205" t="str">
        <f t="shared" si="46"/>
        <v>Вірно</v>
      </c>
      <c r="AH63" s="205" t="str">
        <f t="shared" si="47"/>
        <v>Вірно</v>
      </c>
      <c r="AI63" s="205" t="str">
        <f t="shared" si="48"/>
        <v>Вірно</v>
      </c>
      <c r="AJ63" s="205" t="str">
        <f t="shared" si="49"/>
        <v>Вірно</v>
      </c>
      <c r="AK63" s="205" t="str">
        <f t="shared" si="50"/>
        <v>Вірно</v>
      </c>
      <c r="AL63" s="205" t="str">
        <f t="shared" si="51"/>
        <v>Вірно</v>
      </c>
    </row>
    <row r="64" spans="1:38" s="9" customFormat="1" ht="15" customHeight="1" x14ac:dyDescent="0.2">
      <c r="A64" s="115" t="s">
        <v>699</v>
      </c>
      <c r="B64" s="7" t="s">
        <v>229</v>
      </c>
      <c r="C64" s="32" t="s">
        <v>385</v>
      </c>
      <c r="D64" s="39" t="s">
        <v>89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Z64" s="205" t="str">
        <f t="shared" si="39"/>
        <v>Вірно</v>
      </c>
      <c r="AA64" s="205" t="str">
        <f t="shared" si="40"/>
        <v>Вірно</v>
      </c>
      <c r="AB64" s="205" t="str">
        <f t="shared" si="41"/>
        <v>Вірно</v>
      </c>
      <c r="AC64" s="205" t="str">
        <f t="shared" si="42"/>
        <v>Вірно</v>
      </c>
      <c r="AD64" s="205" t="str">
        <f t="shared" si="43"/>
        <v>Вірно</v>
      </c>
      <c r="AE64" s="205" t="str">
        <f t="shared" si="44"/>
        <v>Вірно</v>
      </c>
      <c r="AF64" s="205" t="str">
        <f t="shared" si="45"/>
        <v>Вірно</v>
      </c>
      <c r="AG64" s="205" t="str">
        <f t="shared" si="46"/>
        <v>Вірно</v>
      </c>
      <c r="AH64" s="205" t="str">
        <f t="shared" si="47"/>
        <v>Вірно</v>
      </c>
      <c r="AI64" s="205" t="str">
        <f t="shared" si="48"/>
        <v>Вірно</v>
      </c>
      <c r="AJ64" s="205" t="str">
        <f t="shared" si="49"/>
        <v>Вірно</v>
      </c>
      <c r="AK64" s="205" t="str">
        <f t="shared" si="50"/>
        <v>Вірно</v>
      </c>
      <c r="AL64" s="205" t="str">
        <f t="shared" si="51"/>
        <v>Вірно</v>
      </c>
    </row>
    <row r="65" spans="1:38" s="9" customFormat="1" ht="15" customHeight="1" x14ac:dyDescent="0.2">
      <c r="A65" s="115" t="s">
        <v>700</v>
      </c>
      <c r="B65" s="7" t="s">
        <v>230</v>
      </c>
      <c r="C65" s="32" t="s">
        <v>386</v>
      </c>
      <c r="D65" s="39" t="s">
        <v>89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Z65" s="205" t="str">
        <f t="shared" si="39"/>
        <v>Вірно</v>
      </c>
      <c r="AA65" s="205" t="str">
        <f t="shared" si="40"/>
        <v>Вірно</v>
      </c>
      <c r="AB65" s="205" t="str">
        <f t="shared" si="41"/>
        <v>Вірно</v>
      </c>
      <c r="AC65" s="205" t="str">
        <f t="shared" si="42"/>
        <v>Вірно</v>
      </c>
      <c r="AD65" s="205" t="str">
        <f t="shared" si="43"/>
        <v>Вірно</v>
      </c>
      <c r="AE65" s="205" t="str">
        <f t="shared" si="44"/>
        <v>Вірно</v>
      </c>
      <c r="AF65" s="205" t="str">
        <f t="shared" si="45"/>
        <v>Вірно</v>
      </c>
      <c r="AG65" s="205" t="str">
        <f t="shared" si="46"/>
        <v>Вірно</v>
      </c>
      <c r="AH65" s="205" t="str">
        <f t="shared" si="47"/>
        <v>Вірно</v>
      </c>
      <c r="AI65" s="205" t="str">
        <f t="shared" si="48"/>
        <v>Вірно</v>
      </c>
      <c r="AJ65" s="205" t="str">
        <f t="shared" si="49"/>
        <v>Вірно</v>
      </c>
      <c r="AK65" s="205" t="str">
        <f t="shared" si="50"/>
        <v>Вірно</v>
      </c>
      <c r="AL65" s="205" t="str">
        <f t="shared" si="51"/>
        <v>Вірно</v>
      </c>
    </row>
    <row r="66" spans="1:38" s="9" customFormat="1" ht="15" customHeight="1" x14ac:dyDescent="0.2">
      <c r="A66" s="115" t="s">
        <v>701</v>
      </c>
      <c r="B66" s="7" t="s">
        <v>231</v>
      </c>
      <c r="C66" s="32" t="s">
        <v>387</v>
      </c>
      <c r="D66" s="39" t="s">
        <v>89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Z66" s="205" t="str">
        <f t="shared" si="39"/>
        <v>Вірно</v>
      </c>
      <c r="AA66" s="205" t="str">
        <f t="shared" si="40"/>
        <v>Вірно</v>
      </c>
      <c r="AB66" s="205" t="str">
        <f t="shared" si="41"/>
        <v>Вірно</v>
      </c>
      <c r="AC66" s="205" t="str">
        <f t="shared" si="42"/>
        <v>Вірно</v>
      </c>
      <c r="AD66" s="205" t="str">
        <f t="shared" si="43"/>
        <v>Вірно</v>
      </c>
      <c r="AE66" s="205" t="str">
        <f t="shared" si="44"/>
        <v>Вірно</v>
      </c>
      <c r="AF66" s="205" t="str">
        <f t="shared" si="45"/>
        <v>Вірно</v>
      </c>
      <c r="AG66" s="205" t="str">
        <f t="shared" si="46"/>
        <v>Вірно</v>
      </c>
      <c r="AH66" s="205" t="str">
        <f t="shared" si="47"/>
        <v>Вірно</v>
      </c>
      <c r="AI66" s="205" t="str">
        <f t="shared" si="48"/>
        <v>Вірно</v>
      </c>
      <c r="AJ66" s="205" t="str">
        <f t="shared" si="49"/>
        <v>Вірно</v>
      </c>
      <c r="AK66" s="205" t="str">
        <f t="shared" si="50"/>
        <v>Вірно</v>
      </c>
      <c r="AL66" s="205" t="str">
        <f t="shared" si="51"/>
        <v>Вірно</v>
      </c>
    </row>
    <row r="67" spans="1:38" s="9" customFormat="1" ht="15" customHeight="1" x14ac:dyDescent="0.2">
      <c r="A67" s="115" t="s">
        <v>702</v>
      </c>
      <c r="B67" s="7" t="s">
        <v>232</v>
      </c>
      <c r="C67" s="32" t="s">
        <v>388</v>
      </c>
      <c r="D67" s="39" t="s">
        <v>89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Z67" s="205" t="str">
        <f t="shared" si="39"/>
        <v>Вірно</v>
      </c>
      <c r="AA67" s="205" t="str">
        <f t="shared" si="40"/>
        <v>Вірно</v>
      </c>
      <c r="AB67" s="205" t="str">
        <f t="shared" si="41"/>
        <v>Вірно</v>
      </c>
      <c r="AC67" s="205" t="str">
        <f t="shared" si="42"/>
        <v>Вірно</v>
      </c>
      <c r="AD67" s="205" t="str">
        <f t="shared" si="43"/>
        <v>Вірно</v>
      </c>
      <c r="AE67" s="205" t="str">
        <f t="shared" si="44"/>
        <v>Вірно</v>
      </c>
      <c r="AF67" s="205" t="str">
        <f t="shared" si="45"/>
        <v>Вірно</v>
      </c>
      <c r="AG67" s="205" t="str">
        <f t="shared" si="46"/>
        <v>Вірно</v>
      </c>
      <c r="AH67" s="205" t="str">
        <f t="shared" si="47"/>
        <v>Вірно</v>
      </c>
      <c r="AI67" s="205" t="str">
        <f t="shared" si="48"/>
        <v>Вірно</v>
      </c>
      <c r="AJ67" s="205" t="str">
        <f t="shared" si="49"/>
        <v>Вірно</v>
      </c>
      <c r="AK67" s="205" t="str">
        <f t="shared" si="50"/>
        <v>Вірно</v>
      </c>
      <c r="AL67" s="205" t="str">
        <f t="shared" si="51"/>
        <v>Вірно</v>
      </c>
    </row>
    <row r="68" spans="1:38" s="9" customFormat="1" ht="15" customHeight="1" x14ac:dyDescent="0.2">
      <c r="A68" s="115" t="s">
        <v>703</v>
      </c>
      <c r="B68" s="7" t="s">
        <v>233</v>
      </c>
      <c r="C68" s="32" t="s">
        <v>389</v>
      </c>
      <c r="D68" s="39" t="s">
        <v>89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Z68" s="205" t="str">
        <f t="shared" si="39"/>
        <v>Вірно</v>
      </c>
      <c r="AA68" s="205" t="str">
        <f t="shared" si="40"/>
        <v>Вірно</v>
      </c>
      <c r="AB68" s="205" t="str">
        <f t="shared" si="41"/>
        <v>Вірно</v>
      </c>
      <c r="AC68" s="205" t="str">
        <f t="shared" si="42"/>
        <v>Вірно</v>
      </c>
      <c r="AD68" s="205" t="str">
        <f t="shared" si="43"/>
        <v>Вірно</v>
      </c>
      <c r="AE68" s="205" t="str">
        <f t="shared" si="44"/>
        <v>Вірно</v>
      </c>
      <c r="AF68" s="205" t="str">
        <f t="shared" si="45"/>
        <v>Вірно</v>
      </c>
      <c r="AG68" s="205" t="str">
        <f t="shared" si="46"/>
        <v>Вірно</v>
      </c>
      <c r="AH68" s="205" t="str">
        <f t="shared" si="47"/>
        <v>Вірно</v>
      </c>
      <c r="AI68" s="205" t="str">
        <f t="shared" si="48"/>
        <v>Вірно</v>
      </c>
      <c r="AJ68" s="205" t="str">
        <f t="shared" si="49"/>
        <v>Вірно</v>
      </c>
      <c r="AK68" s="205" t="str">
        <f t="shared" si="50"/>
        <v>Вірно</v>
      </c>
      <c r="AL68" s="205" t="str">
        <f t="shared" si="51"/>
        <v>Вірно</v>
      </c>
    </row>
    <row r="69" spans="1:38" s="9" customFormat="1" ht="15" customHeight="1" x14ac:dyDescent="0.2">
      <c r="A69" s="115" t="s">
        <v>822</v>
      </c>
      <c r="B69" s="7" t="s">
        <v>234</v>
      </c>
      <c r="C69" s="32" t="s">
        <v>390</v>
      </c>
      <c r="D69" s="39" t="s">
        <v>89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Z69" s="205" t="str">
        <f t="shared" si="39"/>
        <v>Вірно</v>
      </c>
      <c r="AA69" s="205" t="str">
        <f t="shared" si="40"/>
        <v>Вірно</v>
      </c>
      <c r="AB69" s="205" t="str">
        <f t="shared" si="41"/>
        <v>Вірно</v>
      </c>
      <c r="AC69" s="205" t="str">
        <f t="shared" si="42"/>
        <v>Вірно</v>
      </c>
      <c r="AD69" s="205" t="str">
        <f t="shared" si="43"/>
        <v>Вірно</v>
      </c>
      <c r="AE69" s="205" t="str">
        <f t="shared" si="44"/>
        <v>Вірно</v>
      </c>
      <c r="AF69" s="205" t="str">
        <f t="shared" si="45"/>
        <v>Вірно</v>
      </c>
      <c r="AG69" s="205" t="str">
        <f t="shared" si="46"/>
        <v>Вірно</v>
      </c>
      <c r="AH69" s="205" t="str">
        <f t="shared" si="47"/>
        <v>Вірно</v>
      </c>
      <c r="AI69" s="205" t="str">
        <f t="shared" si="48"/>
        <v>Вірно</v>
      </c>
      <c r="AJ69" s="205" t="str">
        <f t="shared" si="49"/>
        <v>Вірно</v>
      </c>
      <c r="AK69" s="205" t="str">
        <f t="shared" si="50"/>
        <v>Вірно</v>
      </c>
      <c r="AL69" s="205" t="str">
        <f t="shared" si="51"/>
        <v>Вірно</v>
      </c>
    </row>
    <row r="70" spans="1:38" s="9" customFormat="1" ht="15" customHeight="1" x14ac:dyDescent="0.2">
      <c r="A70" s="115" t="s">
        <v>704</v>
      </c>
      <c r="B70" s="5" t="s">
        <v>58</v>
      </c>
      <c r="C70" s="32" t="s">
        <v>280</v>
      </c>
      <c r="D70" s="39" t="s">
        <v>90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Z70" s="205" t="str">
        <f t="shared" si="39"/>
        <v>Вірно</v>
      </c>
      <c r="AA70" s="205" t="str">
        <f t="shared" si="40"/>
        <v>Вірно</v>
      </c>
      <c r="AB70" s="205" t="str">
        <f t="shared" si="41"/>
        <v>Вірно</v>
      </c>
      <c r="AC70" s="205" t="str">
        <f t="shared" si="42"/>
        <v>Вірно</v>
      </c>
      <c r="AD70" s="205" t="str">
        <f t="shared" si="43"/>
        <v>Вірно</v>
      </c>
      <c r="AE70" s="205" t="str">
        <f t="shared" si="44"/>
        <v>Вірно</v>
      </c>
      <c r="AF70" s="205" t="str">
        <f t="shared" si="45"/>
        <v>Вірно</v>
      </c>
      <c r="AG70" s="205" t="str">
        <f t="shared" si="46"/>
        <v>Вірно</v>
      </c>
      <c r="AH70" s="205" t="str">
        <f t="shared" si="47"/>
        <v>Вірно</v>
      </c>
      <c r="AI70" s="205" t="str">
        <f t="shared" si="48"/>
        <v>Вірно</v>
      </c>
      <c r="AJ70" s="205" t="str">
        <f t="shared" si="49"/>
        <v>Вірно</v>
      </c>
      <c r="AK70" s="205" t="str">
        <f t="shared" si="50"/>
        <v>Вірно</v>
      </c>
      <c r="AL70" s="205" t="str">
        <f t="shared" si="51"/>
        <v>Вірно</v>
      </c>
    </row>
    <row r="71" spans="1:38" s="9" customFormat="1" ht="15" customHeight="1" x14ac:dyDescent="0.2">
      <c r="A71" s="115" t="s">
        <v>705</v>
      </c>
      <c r="B71" s="6" t="s">
        <v>60</v>
      </c>
      <c r="C71" s="32" t="s">
        <v>391</v>
      </c>
      <c r="D71" s="39" t="s">
        <v>91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Z71" s="205" t="str">
        <f t="shared" si="39"/>
        <v>Вірно</v>
      </c>
      <c r="AA71" s="205" t="str">
        <f t="shared" si="40"/>
        <v>Вірно</v>
      </c>
      <c r="AB71" s="205" t="str">
        <f t="shared" si="41"/>
        <v>Вірно</v>
      </c>
      <c r="AC71" s="205" t="str">
        <f t="shared" si="42"/>
        <v>Вірно</v>
      </c>
      <c r="AD71" s="205" t="str">
        <f t="shared" si="43"/>
        <v>Вірно</v>
      </c>
      <c r="AE71" s="205" t="str">
        <f t="shared" si="44"/>
        <v>Вірно</v>
      </c>
      <c r="AF71" s="205" t="str">
        <f t="shared" si="45"/>
        <v>Вірно</v>
      </c>
      <c r="AG71" s="205" t="str">
        <f t="shared" si="46"/>
        <v>Вірно</v>
      </c>
      <c r="AH71" s="205" t="str">
        <f t="shared" si="47"/>
        <v>Вірно</v>
      </c>
      <c r="AI71" s="205" t="str">
        <f t="shared" si="48"/>
        <v>Вірно</v>
      </c>
      <c r="AJ71" s="205" t="str">
        <f t="shared" si="49"/>
        <v>Вірно</v>
      </c>
      <c r="AK71" s="205" t="str">
        <f t="shared" si="50"/>
        <v>Вірно</v>
      </c>
      <c r="AL71" s="205" t="str">
        <f t="shared" si="51"/>
        <v>Вірно</v>
      </c>
    </row>
    <row r="72" spans="1:38" s="9" customFormat="1" ht="15" customHeight="1" x14ac:dyDescent="0.2">
      <c r="A72" s="115" t="s">
        <v>706</v>
      </c>
      <c r="B72" s="5" t="s">
        <v>62</v>
      </c>
      <c r="C72" s="32" t="s">
        <v>281</v>
      </c>
      <c r="D72" s="39" t="s">
        <v>92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Z72" s="205" t="str">
        <f t="shared" si="39"/>
        <v>Вірно</v>
      </c>
      <c r="AA72" s="205" t="str">
        <f t="shared" si="40"/>
        <v>Вірно</v>
      </c>
      <c r="AB72" s="205" t="str">
        <f t="shared" si="41"/>
        <v>Вірно</v>
      </c>
      <c r="AC72" s="205" t="str">
        <f t="shared" si="42"/>
        <v>Вірно</v>
      </c>
      <c r="AD72" s="205" t="str">
        <f t="shared" si="43"/>
        <v>Вірно</v>
      </c>
      <c r="AE72" s="205" t="str">
        <f t="shared" si="44"/>
        <v>Вірно</v>
      </c>
      <c r="AF72" s="205" t="str">
        <f t="shared" si="45"/>
        <v>Вірно</v>
      </c>
      <c r="AG72" s="205" t="str">
        <f t="shared" si="46"/>
        <v>Вірно</v>
      </c>
      <c r="AH72" s="205" t="str">
        <f t="shared" si="47"/>
        <v>Вірно</v>
      </c>
      <c r="AI72" s="205" t="str">
        <f t="shared" si="48"/>
        <v>Вірно</v>
      </c>
      <c r="AJ72" s="205" t="str">
        <f t="shared" si="49"/>
        <v>Вірно</v>
      </c>
      <c r="AK72" s="205" t="str">
        <f t="shared" si="50"/>
        <v>Вірно</v>
      </c>
      <c r="AL72" s="205" t="str">
        <f t="shared" si="51"/>
        <v>Вірно</v>
      </c>
    </row>
    <row r="73" spans="1:38" s="9" customFormat="1" ht="15" customHeight="1" x14ac:dyDescent="0.2">
      <c r="A73" s="115" t="s">
        <v>707</v>
      </c>
      <c r="B73" s="6" t="s">
        <v>64</v>
      </c>
      <c r="C73" s="32" t="s">
        <v>392</v>
      </c>
      <c r="D73" s="39" t="s">
        <v>93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Z73" s="205" t="str">
        <f t="shared" si="39"/>
        <v>Вірно</v>
      </c>
      <c r="AA73" s="205" t="str">
        <f t="shared" si="40"/>
        <v>Вірно</v>
      </c>
      <c r="AB73" s="205" t="str">
        <f t="shared" si="41"/>
        <v>Вірно</v>
      </c>
      <c r="AC73" s="205" t="str">
        <f t="shared" si="42"/>
        <v>Вірно</v>
      </c>
      <c r="AD73" s="205" t="str">
        <f t="shared" si="43"/>
        <v>Вірно</v>
      </c>
      <c r="AE73" s="205" t="str">
        <f t="shared" si="44"/>
        <v>Вірно</v>
      </c>
      <c r="AF73" s="205" t="str">
        <f t="shared" si="45"/>
        <v>Вірно</v>
      </c>
      <c r="AG73" s="205" t="str">
        <f t="shared" si="46"/>
        <v>Вірно</v>
      </c>
      <c r="AH73" s="205" t="str">
        <f t="shared" si="47"/>
        <v>Вірно</v>
      </c>
      <c r="AI73" s="205" t="str">
        <f t="shared" si="48"/>
        <v>Вірно</v>
      </c>
      <c r="AJ73" s="205" t="str">
        <f t="shared" si="49"/>
        <v>Вірно</v>
      </c>
      <c r="AK73" s="205" t="str">
        <f t="shared" si="50"/>
        <v>Вірно</v>
      </c>
      <c r="AL73" s="205" t="str">
        <f t="shared" si="51"/>
        <v>Вірно</v>
      </c>
    </row>
    <row r="74" spans="1:38" s="9" customFormat="1" ht="15" customHeight="1" x14ac:dyDescent="0.2">
      <c r="A74" s="115" t="s">
        <v>708</v>
      </c>
      <c r="B74" s="7" t="s">
        <v>219</v>
      </c>
      <c r="C74" s="32" t="s">
        <v>393</v>
      </c>
      <c r="D74" s="39" t="s">
        <v>93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Z74" s="205" t="str">
        <f t="shared" si="39"/>
        <v>Вірно</v>
      </c>
      <c r="AA74" s="205" t="str">
        <f t="shared" si="40"/>
        <v>Вірно</v>
      </c>
      <c r="AB74" s="205" t="str">
        <f t="shared" si="41"/>
        <v>Вірно</v>
      </c>
      <c r="AC74" s="205" t="str">
        <f t="shared" si="42"/>
        <v>Вірно</v>
      </c>
      <c r="AD74" s="205" t="str">
        <f t="shared" si="43"/>
        <v>Вірно</v>
      </c>
      <c r="AE74" s="205" t="str">
        <f t="shared" si="44"/>
        <v>Вірно</v>
      </c>
      <c r="AF74" s="205" t="str">
        <f t="shared" si="45"/>
        <v>Вірно</v>
      </c>
      <c r="AG74" s="205" t="str">
        <f t="shared" si="46"/>
        <v>Вірно</v>
      </c>
      <c r="AH74" s="205" t="str">
        <f t="shared" si="47"/>
        <v>Вірно</v>
      </c>
      <c r="AI74" s="205" t="str">
        <f t="shared" si="48"/>
        <v>Вірно</v>
      </c>
      <c r="AJ74" s="205" t="str">
        <f t="shared" si="49"/>
        <v>Вірно</v>
      </c>
      <c r="AK74" s="205" t="str">
        <f t="shared" si="50"/>
        <v>Вірно</v>
      </c>
      <c r="AL74" s="205" t="str">
        <f t="shared" si="51"/>
        <v>Вірно</v>
      </c>
    </row>
    <row r="75" spans="1:38" s="9" customFormat="1" ht="15" customHeight="1" x14ac:dyDescent="0.2">
      <c r="A75" s="115" t="s">
        <v>709</v>
      </c>
      <c r="B75" s="5" t="s">
        <v>66</v>
      </c>
      <c r="C75" s="32" t="s">
        <v>282</v>
      </c>
      <c r="D75" s="39" t="s">
        <v>94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Z75" s="205" t="str">
        <f t="shared" si="39"/>
        <v>Вірно</v>
      </c>
      <c r="AA75" s="205" t="str">
        <f t="shared" si="40"/>
        <v>Вірно</v>
      </c>
      <c r="AB75" s="205" t="str">
        <f t="shared" si="41"/>
        <v>Вірно</v>
      </c>
      <c r="AC75" s="205" t="str">
        <f t="shared" si="42"/>
        <v>Вірно</v>
      </c>
      <c r="AD75" s="205" t="str">
        <f t="shared" si="43"/>
        <v>Вірно</v>
      </c>
      <c r="AE75" s="205" t="str">
        <f t="shared" si="44"/>
        <v>Вірно</v>
      </c>
      <c r="AF75" s="205" t="str">
        <f t="shared" si="45"/>
        <v>Вірно</v>
      </c>
      <c r="AG75" s="205" t="str">
        <f t="shared" si="46"/>
        <v>Вірно</v>
      </c>
      <c r="AH75" s="205" t="str">
        <f t="shared" si="47"/>
        <v>Вірно</v>
      </c>
      <c r="AI75" s="205" t="str">
        <f t="shared" si="48"/>
        <v>Вірно</v>
      </c>
      <c r="AJ75" s="205" t="str">
        <f t="shared" si="49"/>
        <v>Вірно</v>
      </c>
      <c r="AK75" s="205" t="str">
        <f t="shared" si="50"/>
        <v>Вірно</v>
      </c>
      <c r="AL75" s="205" t="str">
        <f t="shared" si="51"/>
        <v>Вірно</v>
      </c>
    </row>
    <row r="76" spans="1:38" s="9" customFormat="1" ht="15" customHeight="1" x14ac:dyDescent="0.2">
      <c r="A76" s="115" t="s">
        <v>710</v>
      </c>
      <c r="B76" s="5" t="s">
        <v>68</v>
      </c>
      <c r="C76" s="32" t="s">
        <v>283</v>
      </c>
      <c r="D76" s="39" t="s">
        <v>95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Z76" s="205" t="str">
        <f t="shared" si="39"/>
        <v>Вірно</v>
      </c>
      <c r="AA76" s="205" t="str">
        <f t="shared" si="40"/>
        <v>Вірно</v>
      </c>
      <c r="AB76" s="205" t="str">
        <f t="shared" si="41"/>
        <v>Вірно</v>
      </c>
      <c r="AC76" s="205" t="str">
        <f t="shared" si="42"/>
        <v>Вірно</v>
      </c>
      <c r="AD76" s="205" t="str">
        <f t="shared" si="43"/>
        <v>Вірно</v>
      </c>
      <c r="AE76" s="205" t="str">
        <f t="shared" si="44"/>
        <v>Вірно</v>
      </c>
      <c r="AF76" s="205" t="str">
        <f t="shared" si="45"/>
        <v>Вірно</v>
      </c>
      <c r="AG76" s="205" t="str">
        <f t="shared" si="46"/>
        <v>Вірно</v>
      </c>
      <c r="AH76" s="205" t="str">
        <f t="shared" si="47"/>
        <v>Вірно</v>
      </c>
      <c r="AI76" s="205" t="str">
        <f t="shared" si="48"/>
        <v>Вірно</v>
      </c>
      <c r="AJ76" s="205" t="str">
        <f t="shared" si="49"/>
        <v>Вірно</v>
      </c>
      <c r="AK76" s="205" t="str">
        <f t="shared" si="50"/>
        <v>Вірно</v>
      </c>
      <c r="AL76" s="205" t="str">
        <f t="shared" si="51"/>
        <v>Вірно</v>
      </c>
    </row>
    <row r="77" spans="1:38" s="9" customFormat="1" ht="15" customHeight="1" x14ac:dyDescent="0.2">
      <c r="A77" s="115" t="s">
        <v>711</v>
      </c>
      <c r="B77" s="6" t="s">
        <v>70</v>
      </c>
      <c r="C77" s="32" t="s">
        <v>394</v>
      </c>
      <c r="D77" s="39" t="s">
        <v>96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Z77" s="205" t="str">
        <f t="shared" si="39"/>
        <v>Вірно</v>
      </c>
      <c r="AA77" s="205" t="str">
        <f t="shared" si="40"/>
        <v>Вірно</v>
      </c>
      <c r="AB77" s="205" t="str">
        <f t="shared" si="41"/>
        <v>Вірно</v>
      </c>
      <c r="AC77" s="205" t="str">
        <f t="shared" si="42"/>
        <v>Вірно</v>
      </c>
      <c r="AD77" s="205" t="str">
        <f t="shared" si="43"/>
        <v>Вірно</v>
      </c>
      <c r="AE77" s="205" t="str">
        <f t="shared" si="44"/>
        <v>Вірно</v>
      </c>
      <c r="AF77" s="205" t="str">
        <f t="shared" si="45"/>
        <v>Вірно</v>
      </c>
      <c r="AG77" s="205" t="str">
        <f t="shared" si="46"/>
        <v>Вірно</v>
      </c>
      <c r="AH77" s="205" t="str">
        <f t="shared" si="47"/>
        <v>Вірно</v>
      </c>
      <c r="AI77" s="205" t="str">
        <f t="shared" si="48"/>
        <v>Вірно</v>
      </c>
      <c r="AJ77" s="205" t="str">
        <f t="shared" si="49"/>
        <v>Вірно</v>
      </c>
      <c r="AK77" s="205" t="str">
        <f t="shared" si="50"/>
        <v>Вірно</v>
      </c>
      <c r="AL77" s="205" t="str">
        <f t="shared" si="51"/>
        <v>Вірно</v>
      </c>
    </row>
    <row r="78" spans="1:38" s="9" customFormat="1" ht="15" customHeight="1" x14ac:dyDescent="0.2">
      <c r="A78" s="115" t="s">
        <v>712</v>
      </c>
      <c r="B78" s="7" t="s">
        <v>220</v>
      </c>
      <c r="C78" s="32" t="s">
        <v>395</v>
      </c>
      <c r="D78" s="39" t="s">
        <v>96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Z78" s="205" t="str">
        <f t="shared" si="39"/>
        <v>Вірно</v>
      </c>
      <c r="AA78" s="205" t="str">
        <f t="shared" si="40"/>
        <v>Вірно</v>
      </c>
      <c r="AB78" s="205" t="str">
        <f t="shared" si="41"/>
        <v>Вірно</v>
      </c>
      <c r="AC78" s="205" t="str">
        <f t="shared" si="42"/>
        <v>Вірно</v>
      </c>
      <c r="AD78" s="205" t="str">
        <f t="shared" si="43"/>
        <v>Вірно</v>
      </c>
      <c r="AE78" s="205" t="str">
        <f t="shared" si="44"/>
        <v>Вірно</v>
      </c>
      <c r="AF78" s="205" t="str">
        <f t="shared" si="45"/>
        <v>Вірно</v>
      </c>
      <c r="AG78" s="205" t="str">
        <f t="shared" si="46"/>
        <v>Вірно</v>
      </c>
      <c r="AH78" s="205" t="str">
        <f t="shared" si="47"/>
        <v>Вірно</v>
      </c>
      <c r="AI78" s="205" t="str">
        <f t="shared" si="48"/>
        <v>Вірно</v>
      </c>
      <c r="AJ78" s="205" t="str">
        <f t="shared" si="49"/>
        <v>Вірно</v>
      </c>
      <c r="AK78" s="205" t="str">
        <f t="shared" si="50"/>
        <v>Вірно</v>
      </c>
      <c r="AL78" s="205" t="str">
        <f t="shared" si="51"/>
        <v>Вірно</v>
      </c>
    </row>
    <row r="79" spans="1:38" s="9" customFormat="1" ht="15" customHeight="1" x14ac:dyDescent="0.2">
      <c r="A79" s="115" t="s">
        <v>713</v>
      </c>
      <c r="B79" s="7" t="s">
        <v>221</v>
      </c>
      <c r="C79" s="32" t="s">
        <v>396</v>
      </c>
      <c r="D79" s="39" t="s">
        <v>96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Z79" s="205" t="str">
        <f t="shared" si="39"/>
        <v>Вірно</v>
      </c>
      <c r="AA79" s="205" t="str">
        <f t="shared" si="40"/>
        <v>Вірно</v>
      </c>
      <c r="AB79" s="205" t="str">
        <f t="shared" si="41"/>
        <v>Вірно</v>
      </c>
      <c r="AC79" s="205" t="str">
        <f t="shared" si="42"/>
        <v>Вірно</v>
      </c>
      <c r="AD79" s="205" t="str">
        <f t="shared" si="43"/>
        <v>Вірно</v>
      </c>
      <c r="AE79" s="205" t="str">
        <f t="shared" si="44"/>
        <v>Вірно</v>
      </c>
      <c r="AF79" s="205" t="str">
        <f t="shared" si="45"/>
        <v>Вірно</v>
      </c>
      <c r="AG79" s="205" t="str">
        <f t="shared" si="46"/>
        <v>Вірно</v>
      </c>
      <c r="AH79" s="205" t="str">
        <f t="shared" si="47"/>
        <v>Вірно</v>
      </c>
      <c r="AI79" s="205" t="str">
        <f t="shared" si="48"/>
        <v>Вірно</v>
      </c>
      <c r="AJ79" s="205" t="str">
        <f t="shared" si="49"/>
        <v>Вірно</v>
      </c>
      <c r="AK79" s="205" t="str">
        <f t="shared" si="50"/>
        <v>Вірно</v>
      </c>
      <c r="AL79" s="205" t="str">
        <f t="shared" si="51"/>
        <v>Вірно</v>
      </c>
    </row>
    <row r="80" spans="1:38" s="9" customFormat="1" ht="15" customHeight="1" x14ac:dyDescent="0.2">
      <c r="A80" s="115" t="s">
        <v>714</v>
      </c>
      <c r="B80" s="5" t="s">
        <v>72</v>
      </c>
      <c r="C80" s="32" t="s">
        <v>284</v>
      </c>
      <c r="D80" s="39" t="s">
        <v>97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Z80" s="205" t="str">
        <f t="shared" si="39"/>
        <v>Вірно</v>
      </c>
      <c r="AA80" s="205" t="str">
        <f t="shared" si="40"/>
        <v>Вірно</v>
      </c>
      <c r="AB80" s="205" t="str">
        <f t="shared" si="41"/>
        <v>Вірно</v>
      </c>
      <c r="AC80" s="205" t="str">
        <f t="shared" si="42"/>
        <v>Вірно</v>
      </c>
      <c r="AD80" s="205" t="str">
        <f t="shared" si="43"/>
        <v>Вірно</v>
      </c>
      <c r="AE80" s="205" t="str">
        <f t="shared" si="44"/>
        <v>Вірно</v>
      </c>
      <c r="AF80" s="205" t="str">
        <f t="shared" si="45"/>
        <v>Вірно</v>
      </c>
      <c r="AG80" s="205" t="str">
        <f t="shared" si="46"/>
        <v>Вірно</v>
      </c>
      <c r="AH80" s="205" t="str">
        <f t="shared" si="47"/>
        <v>Вірно</v>
      </c>
      <c r="AI80" s="205" t="str">
        <f t="shared" si="48"/>
        <v>Вірно</v>
      </c>
      <c r="AJ80" s="205" t="str">
        <f t="shared" si="49"/>
        <v>Вірно</v>
      </c>
      <c r="AK80" s="205" t="str">
        <f t="shared" si="50"/>
        <v>Вірно</v>
      </c>
      <c r="AL80" s="205" t="str">
        <f t="shared" si="51"/>
        <v>Вірно</v>
      </c>
    </row>
    <row r="81" spans="1:38" s="9" customFormat="1" ht="15" customHeight="1" x14ac:dyDescent="0.2">
      <c r="A81" s="115" t="s">
        <v>715</v>
      </c>
      <c r="B81" s="6" t="s">
        <v>74</v>
      </c>
      <c r="C81" s="32" t="s">
        <v>397</v>
      </c>
      <c r="D81" s="39" t="s">
        <v>98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Z81" s="205" t="str">
        <f t="shared" si="39"/>
        <v>Вірно</v>
      </c>
      <c r="AA81" s="205" t="str">
        <f t="shared" si="40"/>
        <v>Вірно</v>
      </c>
      <c r="AB81" s="205" t="str">
        <f t="shared" si="41"/>
        <v>Вірно</v>
      </c>
      <c r="AC81" s="205" t="str">
        <f t="shared" si="42"/>
        <v>Вірно</v>
      </c>
      <c r="AD81" s="205" t="str">
        <f t="shared" si="43"/>
        <v>Вірно</v>
      </c>
      <c r="AE81" s="205" t="str">
        <f t="shared" si="44"/>
        <v>Вірно</v>
      </c>
      <c r="AF81" s="205" t="str">
        <f t="shared" si="45"/>
        <v>Вірно</v>
      </c>
      <c r="AG81" s="205" t="str">
        <f t="shared" si="46"/>
        <v>Вірно</v>
      </c>
      <c r="AH81" s="205" t="str">
        <f t="shared" si="47"/>
        <v>Вірно</v>
      </c>
      <c r="AI81" s="205" t="str">
        <f t="shared" si="48"/>
        <v>Вірно</v>
      </c>
      <c r="AJ81" s="205" t="str">
        <f t="shared" si="49"/>
        <v>Вірно</v>
      </c>
      <c r="AK81" s="205" t="str">
        <f t="shared" si="50"/>
        <v>Вірно</v>
      </c>
      <c r="AL81" s="205" t="str">
        <f t="shared" si="51"/>
        <v>Вірно</v>
      </c>
    </row>
    <row r="82" spans="1:38" s="9" customFormat="1" ht="15" customHeight="1" x14ac:dyDescent="0.2">
      <c r="A82" s="115" t="s">
        <v>716</v>
      </c>
      <c r="B82" s="7" t="s">
        <v>76</v>
      </c>
      <c r="C82" s="32" t="s">
        <v>398</v>
      </c>
      <c r="D82" s="39" t="s">
        <v>98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Z82" s="205" t="str">
        <f t="shared" si="39"/>
        <v>Вірно</v>
      </c>
      <c r="AA82" s="205" t="str">
        <f t="shared" si="40"/>
        <v>Вірно</v>
      </c>
      <c r="AB82" s="205" t="str">
        <f t="shared" si="41"/>
        <v>Вірно</v>
      </c>
      <c r="AC82" s="205" t="str">
        <f t="shared" si="42"/>
        <v>Вірно</v>
      </c>
      <c r="AD82" s="205" t="str">
        <f t="shared" si="43"/>
        <v>Вірно</v>
      </c>
      <c r="AE82" s="205" t="str">
        <f t="shared" si="44"/>
        <v>Вірно</v>
      </c>
      <c r="AF82" s="205" t="str">
        <f t="shared" si="45"/>
        <v>Вірно</v>
      </c>
      <c r="AG82" s="205" t="str">
        <f t="shared" si="46"/>
        <v>Вірно</v>
      </c>
      <c r="AH82" s="205" t="str">
        <f t="shared" si="47"/>
        <v>Вірно</v>
      </c>
      <c r="AI82" s="205" t="str">
        <f t="shared" si="48"/>
        <v>Вірно</v>
      </c>
      <c r="AJ82" s="205" t="str">
        <f t="shared" si="49"/>
        <v>Вірно</v>
      </c>
      <c r="AK82" s="205" t="str">
        <f t="shared" si="50"/>
        <v>Вірно</v>
      </c>
      <c r="AL82" s="205" t="str">
        <f t="shared" si="51"/>
        <v>Вірно</v>
      </c>
    </row>
    <row r="83" spans="1:38" s="9" customFormat="1" ht="15" customHeight="1" x14ac:dyDescent="0.2">
      <c r="A83" s="115" t="s">
        <v>717</v>
      </c>
      <c r="B83" s="7" t="s">
        <v>77</v>
      </c>
      <c r="C83" s="32" t="s">
        <v>399</v>
      </c>
      <c r="D83" s="39" t="s">
        <v>98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Z83" s="205" t="str">
        <f t="shared" si="39"/>
        <v>Вірно</v>
      </c>
      <c r="AA83" s="205" t="str">
        <f t="shared" si="40"/>
        <v>Вірно</v>
      </c>
      <c r="AB83" s="205" t="str">
        <f t="shared" si="41"/>
        <v>Вірно</v>
      </c>
      <c r="AC83" s="205" t="str">
        <f t="shared" si="42"/>
        <v>Вірно</v>
      </c>
      <c r="AD83" s="205" t="str">
        <f t="shared" si="43"/>
        <v>Вірно</v>
      </c>
      <c r="AE83" s="205" t="str">
        <f t="shared" si="44"/>
        <v>Вірно</v>
      </c>
      <c r="AF83" s="205" t="str">
        <f t="shared" si="45"/>
        <v>Вірно</v>
      </c>
      <c r="AG83" s="205" t="str">
        <f t="shared" si="46"/>
        <v>Вірно</v>
      </c>
      <c r="AH83" s="205" t="str">
        <f t="shared" si="47"/>
        <v>Вірно</v>
      </c>
      <c r="AI83" s="205" t="str">
        <f t="shared" si="48"/>
        <v>Вірно</v>
      </c>
      <c r="AJ83" s="205" t="str">
        <f t="shared" si="49"/>
        <v>Вірно</v>
      </c>
      <c r="AK83" s="205" t="str">
        <f t="shared" si="50"/>
        <v>Вірно</v>
      </c>
      <c r="AL83" s="205" t="str">
        <f t="shared" si="51"/>
        <v>Вірно</v>
      </c>
    </row>
    <row r="84" spans="1:38" s="9" customFormat="1" ht="15" customHeight="1" x14ac:dyDescent="0.2">
      <c r="A84" s="115" t="s">
        <v>718</v>
      </c>
      <c r="B84" s="7" t="s">
        <v>78</v>
      </c>
      <c r="C84" s="32" t="s">
        <v>400</v>
      </c>
      <c r="D84" s="39" t="s">
        <v>98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Z84" s="205" t="str">
        <f t="shared" si="39"/>
        <v>Вірно</v>
      </c>
      <c r="AA84" s="205" t="str">
        <f t="shared" si="40"/>
        <v>Вірно</v>
      </c>
      <c r="AB84" s="205" t="str">
        <f t="shared" si="41"/>
        <v>Вірно</v>
      </c>
      <c r="AC84" s="205" t="str">
        <f t="shared" si="42"/>
        <v>Вірно</v>
      </c>
      <c r="AD84" s="205" t="str">
        <f t="shared" si="43"/>
        <v>Вірно</v>
      </c>
      <c r="AE84" s="205" t="str">
        <f t="shared" si="44"/>
        <v>Вірно</v>
      </c>
      <c r="AF84" s="205" t="str">
        <f t="shared" si="45"/>
        <v>Вірно</v>
      </c>
      <c r="AG84" s="205" t="str">
        <f t="shared" si="46"/>
        <v>Вірно</v>
      </c>
      <c r="AH84" s="205" t="str">
        <f t="shared" si="47"/>
        <v>Вірно</v>
      </c>
      <c r="AI84" s="205" t="str">
        <f t="shared" si="48"/>
        <v>Вірно</v>
      </c>
      <c r="AJ84" s="205" t="str">
        <f t="shared" si="49"/>
        <v>Вірно</v>
      </c>
      <c r="AK84" s="205" t="str">
        <f t="shared" si="50"/>
        <v>Вірно</v>
      </c>
      <c r="AL84" s="205" t="str">
        <f t="shared" si="51"/>
        <v>Вірно</v>
      </c>
    </row>
    <row r="85" spans="1:38" s="9" customFormat="1" ht="15" customHeight="1" x14ac:dyDescent="0.2">
      <c r="A85" s="115" t="s">
        <v>719</v>
      </c>
      <c r="B85" s="5" t="s">
        <v>79</v>
      </c>
      <c r="C85" s="32" t="s">
        <v>285</v>
      </c>
      <c r="D85" s="39" t="s">
        <v>99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Z85" s="205" t="str">
        <f t="shared" si="39"/>
        <v>Вірно</v>
      </c>
      <c r="AA85" s="205" t="str">
        <f t="shared" si="40"/>
        <v>Вірно</v>
      </c>
      <c r="AB85" s="205" t="str">
        <f t="shared" si="41"/>
        <v>Вірно</v>
      </c>
      <c r="AC85" s="205" t="str">
        <f t="shared" si="42"/>
        <v>Вірно</v>
      </c>
      <c r="AD85" s="205" t="str">
        <f t="shared" si="43"/>
        <v>Вірно</v>
      </c>
      <c r="AE85" s="205" t="str">
        <f t="shared" si="44"/>
        <v>Вірно</v>
      </c>
      <c r="AF85" s="205" t="str">
        <f t="shared" si="45"/>
        <v>Вірно</v>
      </c>
      <c r="AG85" s="205" t="str">
        <f t="shared" si="46"/>
        <v>Вірно</v>
      </c>
      <c r="AH85" s="205" t="str">
        <f t="shared" si="47"/>
        <v>Вірно</v>
      </c>
      <c r="AI85" s="205" t="str">
        <f t="shared" si="48"/>
        <v>Вірно</v>
      </c>
      <c r="AJ85" s="205" t="str">
        <f t="shared" si="49"/>
        <v>Вірно</v>
      </c>
      <c r="AK85" s="205" t="str">
        <f t="shared" si="50"/>
        <v>Вірно</v>
      </c>
      <c r="AL85" s="205" t="str">
        <f t="shared" si="51"/>
        <v>Вірно</v>
      </c>
    </row>
    <row r="86" spans="1:38" s="9" customFormat="1" ht="15" customHeight="1" x14ac:dyDescent="0.2">
      <c r="A86" s="115" t="s">
        <v>720</v>
      </c>
      <c r="B86" s="5" t="s">
        <v>81</v>
      </c>
      <c r="C86" s="32" t="s">
        <v>286</v>
      </c>
      <c r="D86" s="39" t="s">
        <v>100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Z86" s="205" t="str">
        <f t="shared" si="39"/>
        <v>Вірно</v>
      </c>
      <c r="AA86" s="205" t="str">
        <f t="shared" si="40"/>
        <v>Вірно</v>
      </c>
      <c r="AB86" s="205" t="str">
        <f t="shared" si="41"/>
        <v>Вірно</v>
      </c>
      <c r="AC86" s="205" t="str">
        <f t="shared" si="42"/>
        <v>Вірно</v>
      </c>
      <c r="AD86" s="205" t="str">
        <f t="shared" si="43"/>
        <v>Вірно</v>
      </c>
      <c r="AE86" s="205" t="str">
        <f t="shared" si="44"/>
        <v>Вірно</v>
      </c>
      <c r="AF86" s="205" t="str">
        <f t="shared" si="45"/>
        <v>Вірно</v>
      </c>
      <c r="AG86" s="205" t="str">
        <f t="shared" si="46"/>
        <v>Вірно</v>
      </c>
      <c r="AH86" s="205" t="str">
        <f t="shared" si="47"/>
        <v>Вірно</v>
      </c>
      <c r="AI86" s="205" t="str">
        <f t="shared" si="48"/>
        <v>Вірно</v>
      </c>
      <c r="AJ86" s="205" t="str">
        <f t="shared" si="49"/>
        <v>Вірно</v>
      </c>
      <c r="AK86" s="205" t="str">
        <f t="shared" si="50"/>
        <v>Вірно</v>
      </c>
      <c r="AL86" s="205" t="str">
        <f t="shared" si="51"/>
        <v>Вірно</v>
      </c>
    </row>
    <row r="87" spans="1:38" s="9" customFormat="1" ht="15" customHeight="1" x14ac:dyDescent="0.2">
      <c r="A87" s="115" t="s">
        <v>721</v>
      </c>
      <c r="B87" s="5" t="s">
        <v>83</v>
      </c>
      <c r="C87" s="32" t="s">
        <v>287</v>
      </c>
      <c r="D87" s="39" t="s">
        <v>101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Z87" s="205" t="str">
        <f t="shared" si="39"/>
        <v>Вірно</v>
      </c>
      <c r="AA87" s="205" t="str">
        <f t="shared" si="40"/>
        <v>Вірно</v>
      </c>
      <c r="AB87" s="205" t="str">
        <f t="shared" si="41"/>
        <v>Вірно</v>
      </c>
      <c r="AC87" s="205" t="str">
        <f t="shared" si="42"/>
        <v>Вірно</v>
      </c>
      <c r="AD87" s="205" t="str">
        <f t="shared" si="43"/>
        <v>Вірно</v>
      </c>
      <c r="AE87" s="205" t="str">
        <f t="shared" si="44"/>
        <v>Вірно</v>
      </c>
      <c r="AF87" s="205" t="str">
        <f t="shared" si="45"/>
        <v>Вірно</v>
      </c>
      <c r="AG87" s="205" t="str">
        <f t="shared" si="46"/>
        <v>Вірно</v>
      </c>
      <c r="AH87" s="205" t="str">
        <f t="shared" si="47"/>
        <v>Вірно</v>
      </c>
      <c r="AI87" s="205" t="str">
        <f t="shared" si="48"/>
        <v>Вірно</v>
      </c>
      <c r="AJ87" s="205" t="str">
        <f t="shared" si="49"/>
        <v>Вірно</v>
      </c>
      <c r="AK87" s="205" t="str">
        <f t="shared" si="50"/>
        <v>Вірно</v>
      </c>
      <c r="AL87" s="205" t="str">
        <f t="shared" si="51"/>
        <v>Вірно</v>
      </c>
    </row>
    <row r="88" spans="1:38" s="9" customFormat="1" ht="15" customHeight="1" x14ac:dyDescent="0.2">
      <c r="A88" s="115" t="s">
        <v>835</v>
      </c>
      <c r="B88" s="40" t="s">
        <v>235</v>
      </c>
      <c r="C88" s="32" t="s">
        <v>288</v>
      </c>
      <c r="D88" s="39" t="s">
        <v>102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Z88" s="205" t="str">
        <f t="shared" si="39"/>
        <v>Вірно</v>
      </c>
      <c r="AA88" s="205" t="str">
        <f t="shared" si="40"/>
        <v>Вірно</v>
      </c>
      <c r="AB88" s="205" t="str">
        <f t="shared" si="41"/>
        <v>Вірно</v>
      </c>
      <c r="AC88" s="205" t="str">
        <f t="shared" si="42"/>
        <v>Вірно</v>
      </c>
      <c r="AD88" s="205" t="str">
        <f t="shared" si="43"/>
        <v>Вірно</v>
      </c>
      <c r="AE88" s="205" t="str">
        <f t="shared" si="44"/>
        <v>Вірно</v>
      </c>
      <c r="AF88" s="205" t="str">
        <f t="shared" si="45"/>
        <v>Вірно</v>
      </c>
      <c r="AG88" s="205" t="str">
        <f t="shared" si="46"/>
        <v>Вірно</v>
      </c>
      <c r="AH88" s="205" t="str">
        <f t="shared" si="47"/>
        <v>Вірно</v>
      </c>
      <c r="AI88" s="205" t="str">
        <f t="shared" si="48"/>
        <v>Вірно</v>
      </c>
      <c r="AJ88" s="205" t="str">
        <f t="shared" si="49"/>
        <v>Вірно</v>
      </c>
      <c r="AK88" s="205" t="str">
        <f t="shared" si="50"/>
        <v>Вірно</v>
      </c>
      <c r="AL88" s="205" t="str">
        <f t="shared" si="51"/>
        <v>Вірно</v>
      </c>
    </row>
    <row r="89" spans="1:38" s="9" customFormat="1" ht="15" customHeight="1" x14ac:dyDescent="0.2">
      <c r="A89" s="115"/>
      <c r="B89" s="77" t="s">
        <v>51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2"/>
    </row>
    <row r="90" spans="1:38" s="9" customFormat="1" ht="15" customHeight="1" x14ac:dyDescent="0.2">
      <c r="A90" s="115" t="s">
        <v>722</v>
      </c>
      <c r="B90" s="5" t="s">
        <v>52</v>
      </c>
      <c r="C90" s="32" t="s">
        <v>516</v>
      </c>
      <c r="D90" s="39" t="s">
        <v>103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Z90" s="205" t="str">
        <f t="shared" ref="Z90:Z120" si="52">IF(E90&gt;=F90,"Вірно","Помилка")</f>
        <v>Вірно</v>
      </c>
      <c r="AA90" s="205" t="str">
        <f t="shared" ref="AA90:AA120" si="53">IF(E90&gt;=G90,"Вірно","Помилка")</f>
        <v>Вірно</v>
      </c>
      <c r="AB90" s="205" t="str">
        <f t="shared" ref="AB90:AB120" si="54">IF(I90&gt;=H90,"Вірно","Помилка")</f>
        <v>Вірно</v>
      </c>
      <c r="AC90" s="205" t="str">
        <f t="shared" ref="AC90:AC120" si="55">IF(E90&gt;=H90+J90+K90,"Вірно","Помилка")</f>
        <v>Вірно</v>
      </c>
      <c r="AD90" s="205" t="str">
        <f t="shared" ref="AD90:AD120" si="56">IF(E90&gt;=I90+K90,"Вірно","Помилка")</f>
        <v>Вірно</v>
      </c>
      <c r="AE90" s="205" t="str">
        <f t="shared" ref="AE90:AE120" si="57">IF(E90&gt;=L90,"Вірно","Помилка")</f>
        <v>Вірно</v>
      </c>
      <c r="AF90" s="205" t="str">
        <f t="shared" ref="AF90:AF120" si="58">IF(N90&gt;=O90,"Вірно","Помилка")</f>
        <v>Вірно</v>
      </c>
      <c r="AG90" s="205" t="str">
        <f t="shared" ref="AG90:AG120" si="59">IF(P90&gt;=Q90,"Вірно","Помилка")</f>
        <v>Вірно</v>
      </c>
      <c r="AH90" s="205" t="str">
        <f t="shared" ref="AH90:AH120" si="60">IF(P90&gt;=R90,"Вірно","Помилка")</f>
        <v>Вірно</v>
      </c>
      <c r="AI90" s="205" t="str">
        <f t="shared" ref="AI90:AI120" si="61">IF(T90&gt;=S90,"Вірно","Помилка")</f>
        <v>Вірно</v>
      </c>
      <c r="AJ90" s="205" t="str">
        <f t="shared" ref="AJ90:AJ120" si="62">IF(P90&gt;=S90+U90+V90,"Вірно","Помилка")</f>
        <v>Вірно</v>
      </c>
      <c r="AK90" s="205" t="str">
        <f t="shared" ref="AK90:AK120" si="63">IF(P90&gt;=T90+V90,"Вірно","Помилка")</f>
        <v>Вірно</v>
      </c>
      <c r="AL90" s="205" t="str">
        <f t="shared" ref="AL90:AL120" si="64">IF(W90&gt;=X90,"Вірно","Помилка")</f>
        <v>Вірно</v>
      </c>
    </row>
    <row r="91" spans="1:38" s="9" customFormat="1" ht="15" customHeight="1" x14ac:dyDescent="0.2">
      <c r="A91" s="115" t="s">
        <v>723</v>
      </c>
      <c r="B91" s="5" t="s">
        <v>54</v>
      </c>
      <c r="C91" s="32" t="s">
        <v>517</v>
      </c>
      <c r="D91" s="39" t="s">
        <v>104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Z91" s="205" t="str">
        <f t="shared" si="52"/>
        <v>Вірно</v>
      </c>
      <c r="AA91" s="205" t="str">
        <f t="shared" si="53"/>
        <v>Вірно</v>
      </c>
      <c r="AB91" s="205" t="str">
        <f t="shared" si="54"/>
        <v>Вірно</v>
      </c>
      <c r="AC91" s="205" t="str">
        <f t="shared" si="55"/>
        <v>Вірно</v>
      </c>
      <c r="AD91" s="205" t="str">
        <f t="shared" si="56"/>
        <v>Вірно</v>
      </c>
      <c r="AE91" s="205" t="str">
        <f t="shared" si="57"/>
        <v>Вірно</v>
      </c>
      <c r="AF91" s="205" t="str">
        <f t="shared" si="58"/>
        <v>Вірно</v>
      </c>
      <c r="AG91" s="205" t="str">
        <f t="shared" si="59"/>
        <v>Вірно</v>
      </c>
      <c r="AH91" s="205" t="str">
        <f t="shared" si="60"/>
        <v>Вірно</v>
      </c>
      <c r="AI91" s="205" t="str">
        <f t="shared" si="61"/>
        <v>Вірно</v>
      </c>
      <c r="AJ91" s="205" t="str">
        <f t="shared" si="62"/>
        <v>Вірно</v>
      </c>
      <c r="AK91" s="205" t="str">
        <f t="shared" si="63"/>
        <v>Вірно</v>
      </c>
      <c r="AL91" s="205" t="str">
        <f t="shared" si="64"/>
        <v>Вірно</v>
      </c>
    </row>
    <row r="92" spans="1:38" s="9" customFormat="1" ht="15" customHeight="1" x14ac:dyDescent="0.2">
      <c r="A92" s="115" t="s">
        <v>724</v>
      </c>
      <c r="B92" s="6" t="s">
        <v>56</v>
      </c>
      <c r="C92" s="32" t="s">
        <v>401</v>
      </c>
      <c r="D92" s="39" t="s">
        <v>105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Z92" s="205" t="str">
        <f t="shared" si="52"/>
        <v>Вірно</v>
      </c>
      <c r="AA92" s="205" t="str">
        <f t="shared" si="53"/>
        <v>Вірно</v>
      </c>
      <c r="AB92" s="205" t="str">
        <f t="shared" si="54"/>
        <v>Вірно</v>
      </c>
      <c r="AC92" s="205" t="str">
        <f t="shared" si="55"/>
        <v>Вірно</v>
      </c>
      <c r="AD92" s="205" t="str">
        <f t="shared" si="56"/>
        <v>Вірно</v>
      </c>
      <c r="AE92" s="205" t="str">
        <f t="shared" si="57"/>
        <v>Вірно</v>
      </c>
      <c r="AF92" s="205" t="str">
        <f t="shared" si="58"/>
        <v>Вірно</v>
      </c>
      <c r="AG92" s="205" t="str">
        <f t="shared" si="59"/>
        <v>Вірно</v>
      </c>
      <c r="AH92" s="205" t="str">
        <f t="shared" si="60"/>
        <v>Вірно</v>
      </c>
      <c r="AI92" s="205" t="str">
        <f t="shared" si="61"/>
        <v>Вірно</v>
      </c>
      <c r="AJ92" s="205" t="str">
        <f t="shared" si="62"/>
        <v>Вірно</v>
      </c>
      <c r="AK92" s="205" t="str">
        <f t="shared" si="63"/>
        <v>Вірно</v>
      </c>
      <c r="AL92" s="205" t="str">
        <f t="shared" si="64"/>
        <v>Вірно</v>
      </c>
    </row>
    <row r="93" spans="1:38" s="9" customFormat="1" ht="15" customHeight="1" x14ac:dyDescent="0.2">
      <c r="A93" s="115" t="s">
        <v>725</v>
      </c>
      <c r="B93" s="7" t="s">
        <v>225</v>
      </c>
      <c r="C93" s="32" t="s">
        <v>402</v>
      </c>
      <c r="D93" s="39" t="s">
        <v>105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Z93" s="205" t="str">
        <f t="shared" si="52"/>
        <v>Вірно</v>
      </c>
      <c r="AA93" s="205" t="str">
        <f t="shared" si="53"/>
        <v>Вірно</v>
      </c>
      <c r="AB93" s="205" t="str">
        <f t="shared" si="54"/>
        <v>Вірно</v>
      </c>
      <c r="AC93" s="205" t="str">
        <f t="shared" si="55"/>
        <v>Вірно</v>
      </c>
      <c r="AD93" s="205" t="str">
        <f t="shared" si="56"/>
        <v>Вірно</v>
      </c>
      <c r="AE93" s="205" t="str">
        <f t="shared" si="57"/>
        <v>Вірно</v>
      </c>
      <c r="AF93" s="205" t="str">
        <f t="shared" si="58"/>
        <v>Вірно</v>
      </c>
      <c r="AG93" s="205" t="str">
        <f t="shared" si="59"/>
        <v>Вірно</v>
      </c>
      <c r="AH93" s="205" t="str">
        <f t="shared" si="60"/>
        <v>Вірно</v>
      </c>
      <c r="AI93" s="205" t="str">
        <f t="shared" si="61"/>
        <v>Вірно</v>
      </c>
      <c r="AJ93" s="205" t="str">
        <f t="shared" si="62"/>
        <v>Вірно</v>
      </c>
      <c r="AK93" s="205" t="str">
        <f t="shared" si="63"/>
        <v>Вірно</v>
      </c>
      <c r="AL93" s="205" t="str">
        <f t="shared" si="64"/>
        <v>Вірно</v>
      </c>
    </row>
    <row r="94" spans="1:38" s="9" customFormat="1" ht="15" customHeight="1" x14ac:dyDescent="0.2">
      <c r="A94" s="115" t="s">
        <v>726</v>
      </c>
      <c r="B94" s="7" t="s">
        <v>226</v>
      </c>
      <c r="C94" s="32" t="s">
        <v>403</v>
      </c>
      <c r="D94" s="39" t="s">
        <v>105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Z94" s="205" t="str">
        <f t="shared" si="52"/>
        <v>Вірно</v>
      </c>
      <c r="AA94" s="205" t="str">
        <f t="shared" si="53"/>
        <v>Вірно</v>
      </c>
      <c r="AB94" s="205" t="str">
        <f t="shared" si="54"/>
        <v>Вірно</v>
      </c>
      <c r="AC94" s="205" t="str">
        <f t="shared" si="55"/>
        <v>Вірно</v>
      </c>
      <c r="AD94" s="205" t="str">
        <f t="shared" si="56"/>
        <v>Вірно</v>
      </c>
      <c r="AE94" s="205" t="str">
        <f t="shared" si="57"/>
        <v>Вірно</v>
      </c>
      <c r="AF94" s="205" t="str">
        <f t="shared" si="58"/>
        <v>Вірно</v>
      </c>
      <c r="AG94" s="205" t="str">
        <f t="shared" si="59"/>
        <v>Вірно</v>
      </c>
      <c r="AH94" s="205" t="str">
        <f t="shared" si="60"/>
        <v>Вірно</v>
      </c>
      <c r="AI94" s="205" t="str">
        <f t="shared" si="61"/>
        <v>Вірно</v>
      </c>
      <c r="AJ94" s="205" t="str">
        <f t="shared" si="62"/>
        <v>Вірно</v>
      </c>
      <c r="AK94" s="205" t="str">
        <f t="shared" si="63"/>
        <v>Вірно</v>
      </c>
      <c r="AL94" s="205" t="str">
        <f t="shared" si="64"/>
        <v>Вірно</v>
      </c>
    </row>
    <row r="95" spans="1:38" s="9" customFormat="1" ht="15" customHeight="1" x14ac:dyDescent="0.2">
      <c r="A95" s="115" t="s">
        <v>727</v>
      </c>
      <c r="B95" s="7" t="s">
        <v>227</v>
      </c>
      <c r="C95" s="32" t="s">
        <v>404</v>
      </c>
      <c r="D95" s="39" t="s">
        <v>105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Z95" s="205" t="str">
        <f t="shared" si="52"/>
        <v>Вірно</v>
      </c>
      <c r="AA95" s="205" t="str">
        <f t="shared" si="53"/>
        <v>Вірно</v>
      </c>
      <c r="AB95" s="205" t="str">
        <f t="shared" si="54"/>
        <v>Вірно</v>
      </c>
      <c r="AC95" s="205" t="str">
        <f t="shared" si="55"/>
        <v>Вірно</v>
      </c>
      <c r="AD95" s="205" t="str">
        <f t="shared" si="56"/>
        <v>Вірно</v>
      </c>
      <c r="AE95" s="205" t="str">
        <f t="shared" si="57"/>
        <v>Вірно</v>
      </c>
      <c r="AF95" s="205" t="str">
        <f t="shared" si="58"/>
        <v>Вірно</v>
      </c>
      <c r="AG95" s="205" t="str">
        <f t="shared" si="59"/>
        <v>Вірно</v>
      </c>
      <c r="AH95" s="205" t="str">
        <f t="shared" si="60"/>
        <v>Вірно</v>
      </c>
      <c r="AI95" s="205" t="str">
        <f t="shared" si="61"/>
        <v>Вірно</v>
      </c>
      <c r="AJ95" s="205" t="str">
        <f t="shared" si="62"/>
        <v>Вірно</v>
      </c>
      <c r="AK95" s="205" t="str">
        <f t="shared" si="63"/>
        <v>Вірно</v>
      </c>
      <c r="AL95" s="205" t="str">
        <f t="shared" si="64"/>
        <v>Вірно</v>
      </c>
    </row>
    <row r="96" spans="1:38" s="9" customFormat="1" ht="15" customHeight="1" x14ac:dyDescent="0.2">
      <c r="A96" s="115" t="s">
        <v>728</v>
      </c>
      <c r="B96" s="7" t="s">
        <v>228</v>
      </c>
      <c r="C96" s="32" t="s">
        <v>405</v>
      </c>
      <c r="D96" s="39" t="s">
        <v>105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Z96" s="205" t="str">
        <f t="shared" si="52"/>
        <v>Вірно</v>
      </c>
      <c r="AA96" s="205" t="str">
        <f t="shared" si="53"/>
        <v>Вірно</v>
      </c>
      <c r="AB96" s="205" t="str">
        <f t="shared" si="54"/>
        <v>Вірно</v>
      </c>
      <c r="AC96" s="205" t="str">
        <f t="shared" si="55"/>
        <v>Вірно</v>
      </c>
      <c r="AD96" s="205" t="str">
        <f t="shared" si="56"/>
        <v>Вірно</v>
      </c>
      <c r="AE96" s="205" t="str">
        <f t="shared" si="57"/>
        <v>Вірно</v>
      </c>
      <c r="AF96" s="205" t="str">
        <f t="shared" si="58"/>
        <v>Вірно</v>
      </c>
      <c r="AG96" s="205" t="str">
        <f t="shared" si="59"/>
        <v>Вірно</v>
      </c>
      <c r="AH96" s="205" t="str">
        <f t="shared" si="60"/>
        <v>Вірно</v>
      </c>
      <c r="AI96" s="205" t="str">
        <f t="shared" si="61"/>
        <v>Вірно</v>
      </c>
      <c r="AJ96" s="205" t="str">
        <f t="shared" si="62"/>
        <v>Вірно</v>
      </c>
      <c r="AK96" s="205" t="str">
        <f t="shared" si="63"/>
        <v>Вірно</v>
      </c>
      <c r="AL96" s="205" t="str">
        <f t="shared" si="64"/>
        <v>Вірно</v>
      </c>
    </row>
    <row r="97" spans="1:38" s="9" customFormat="1" ht="15" customHeight="1" x14ac:dyDescent="0.2">
      <c r="A97" s="115" t="s">
        <v>729</v>
      </c>
      <c r="B97" s="7" t="s">
        <v>229</v>
      </c>
      <c r="C97" s="32" t="s">
        <v>406</v>
      </c>
      <c r="D97" s="39" t="s">
        <v>105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Z97" s="205" t="str">
        <f t="shared" si="52"/>
        <v>Вірно</v>
      </c>
      <c r="AA97" s="205" t="str">
        <f t="shared" si="53"/>
        <v>Вірно</v>
      </c>
      <c r="AB97" s="205" t="str">
        <f t="shared" si="54"/>
        <v>Вірно</v>
      </c>
      <c r="AC97" s="205" t="str">
        <f t="shared" si="55"/>
        <v>Вірно</v>
      </c>
      <c r="AD97" s="205" t="str">
        <f t="shared" si="56"/>
        <v>Вірно</v>
      </c>
      <c r="AE97" s="205" t="str">
        <f t="shared" si="57"/>
        <v>Вірно</v>
      </c>
      <c r="AF97" s="205" t="str">
        <f t="shared" si="58"/>
        <v>Вірно</v>
      </c>
      <c r="AG97" s="205" t="str">
        <f t="shared" si="59"/>
        <v>Вірно</v>
      </c>
      <c r="AH97" s="205" t="str">
        <f t="shared" si="60"/>
        <v>Вірно</v>
      </c>
      <c r="AI97" s="205" t="str">
        <f t="shared" si="61"/>
        <v>Вірно</v>
      </c>
      <c r="AJ97" s="205" t="str">
        <f t="shared" si="62"/>
        <v>Вірно</v>
      </c>
      <c r="AK97" s="205" t="str">
        <f t="shared" si="63"/>
        <v>Вірно</v>
      </c>
      <c r="AL97" s="205" t="str">
        <f t="shared" si="64"/>
        <v>Вірно</v>
      </c>
    </row>
    <row r="98" spans="1:38" s="9" customFormat="1" ht="15" customHeight="1" x14ac:dyDescent="0.2">
      <c r="A98" s="115" t="s">
        <v>730</v>
      </c>
      <c r="B98" s="7" t="s">
        <v>230</v>
      </c>
      <c r="C98" s="32" t="s">
        <v>407</v>
      </c>
      <c r="D98" s="39" t="s">
        <v>105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Z98" s="205" t="str">
        <f t="shared" si="52"/>
        <v>Вірно</v>
      </c>
      <c r="AA98" s="205" t="str">
        <f t="shared" si="53"/>
        <v>Вірно</v>
      </c>
      <c r="AB98" s="205" t="str">
        <f t="shared" si="54"/>
        <v>Вірно</v>
      </c>
      <c r="AC98" s="205" t="str">
        <f t="shared" si="55"/>
        <v>Вірно</v>
      </c>
      <c r="AD98" s="205" t="str">
        <f t="shared" si="56"/>
        <v>Вірно</v>
      </c>
      <c r="AE98" s="205" t="str">
        <f t="shared" si="57"/>
        <v>Вірно</v>
      </c>
      <c r="AF98" s="205" t="str">
        <f t="shared" si="58"/>
        <v>Вірно</v>
      </c>
      <c r="AG98" s="205" t="str">
        <f t="shared" si="59"/>
        <v>Вірно</v>
      </c>
      <c r="AH98" s="205" t="str">
        <f t="shared" si="60"/>
        <v>Вірно</v>
      </c>
      <c r="AI98" s="205" t="str">
        <f t="shared" si="61"/>
        <v>Вірно</v>
      </c>
      <c r="AJ98" s="205" t="str">
        <f t="shared" si="62"/>
        <v>Вірно</v>
      </c>
      <c r="AK98" s="205" t="str">
        <f t="shared" si="63"/>
        <v>Вірно</v>
      </c>
      <c r="AL98" s="205" t="str">
        <f t="shared" si="64"/>
        <v>Вірно</v>
      </c>
    </row>
    <row r="99" spans="1:38" s="9" customFormat="1" ht="15" customHeight="1" x14ac:dyDescent="0.2">
      <c r="A99" s="115" t="s">
        <v>731</v>
      </c>
      <c r="B99" s="7" t="s">
        <v>231</v>
      </c>
      <c r="C99" s="32" t="s">
        <v>408</v>
      </c>
      <c r="D99" s="39" t="s">
        <v>105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Z99" s="205" t="str">
        <f t="shared" si="52"/>
        <v>Вірно</v>
      </c>
      <c r="AA99" s="205" t="str">
        <f t="shared" si="53"/>
        <v>Вірно</v>
      </c>
      <c r="AB99" s="205" t="str">
        <f t="shared" si="54"/>
        <v>Вірно</v>
      </c>
      <c r="AC99" s="205" t="str">
        <f t="shared" si="55"/>
        <v>Вірно</v>
      </c>
      <c r="AD99" s="205" t="str">
        <f t="shared" si="56"/>
        <v>Вірно</v>
      </c>
      <c r="AE99" s="205" t="str">
        <f t="shared" si="57"/>
        <v>Вірно</v>
      </c>
      <c r="AF99" s="205" t="str">
        <f t="shared" si="58"/>
        <v>Вірно</v>
      </c>
      <c r="AG99" s="205" t="str">
        <f t="shared" si="59"/>
        <v>Вірно</v>
      </c>
      <c r="AH99" s="205" t="str">
        <f t="shared" si="60"/>
        <v>Вірно</v>
      </c>
      <c r="AI99" s="205" t="str">
        <f t="shared" si="61"/>
        <v>Вірно</v>
      </c>
      <c r="AJ99" s="205" t="str">
        <f t="shared" si="62"/>
        <v>Вірно</v>
      </c>
      <c r="AK99" s="205" t="str">
        <f t="shared" si="63"/>
        <v>Вірно</v>
      </c>
      <c r="AL99" s="205" t="str">
        <f t="shared" si="64"/>
        <v>Вірно</v>
      </c>
    </row>
    <row r="100" spans="1:38" s="9" customFormat="1" ht="15" customHeight="1" x14ac:dyDescent="0.2">
      <c r="A100" s="115" t="s">
        <v>732</v>
      </c>
      <c r="B100" s="7" t="s">
        <v>232</v>
      </c>
      <c r="C100" s="32" t="s">
        <v>409</v>
      </c>
      <c r="D100" s="39" t="s">
        <v>105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Z100" s="205" t="str">
        <f t="shared" si="52"/>
        <v>Вірно</v>
      </c>
      <c r="AA100" s="205" t="str">
        <f t="shared" si="53"/>
        <v>Вірно</v>
      </c>
      <c r="AB100" s="205" t="str">
        <f t="shared" si="54"/>
        <v>Вірно</v>
      </c>
      <c r="AC100" s="205" t="str">
        <f t="shared" si="55"/>
        <v>Вірно</v>
      </c>
      <c r="AD100" s="205" t="str">
        <f t="shared" si="56"/>
        <v>Вірно</v>
      </c>
      <c r="AE100" s="205" t="str">
        <f t="shared" si="57"/>
        <v>Вірно</v>
      </c>
      <c r="AF100" s="205" t="str">
        <f t="shared" si="58"/>
        <v>Вірно</v>
      </c>
      <c r="AG100" s="205" t="str">
        <f t="shared" si="59"/>
        <v>Вірно</v>
      </c>
      <c r="AH100" s="205" t="str">
        <f t="shared" si="60"/>
        <v>Вірно</v>
      </c>
      <c r="AI100" s="205" t="str">
        <f t="shared" si="61"/>
        <v>Вірно</v>
      </c>
      <c r="AJ100" s="205" t="str">
        <f t="shared" si="62"/>
        <v>Вірно</v>
      </c>
      <c r="AK100" s="205" t="str">
        <f t="shared" si="63"/>
        <v>Вірно</v>
      </c>
      <c r="AL100" s="205" t="str">
        <f t="shared" si="64"/>
        <v>Вірно</v>
      </c>
    </row>
    <row r="101" spans="1:38" s="9" customFormat="1" ht="15" customHeight="1" x14ac:dyDescent="0.2">
      <c r="A101" s="115" t="s">
        <v>733</v>
      </c>
      <c r="B101" s="7" t="s">
        <v>233</v>
      </c>
      <c r="C101" s="32" t="s">
        <v>410</v>
      </c>
      <c r="D101" s="39" t="s">
        <v>105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Z101" s="205" t="str">
        <f t="shared" si="52"/>
        <v>Вірно</v>
      </c>
      <c r="AA101" s="205" t="str">
        <f t="shared" si="53"/>
        <v>Вірно</v>
      </c>
      <c r="AB101" s="205" t="str">
        <f t="shared" si="54"/>
        <v>Вірно</v>
      </c>
      <c r="AC101" s="205" t="str">
        <f t="shared" si="55"/>
        <v>Вірно</v>
      </c>
      <c r="AD101" s="205" t="str">
        <f t="shared" si="56"/>
        <v>Вірно</v>
      </c>
      <c r="AE101" s="205" t="str">
        <f t="shared" si="57"/>
        <v>Вірно</v>
      </c>
      <c r="AF101" s="205" t="str">
        <f t="shared" si="58"/>
        <v>Вірно</v>
      </c>
      <c r="AG101" s="205" t="str">
        <f t="shared" si="59"/>
        <v>Вірно</v>
      </c>
      <c r="AH101" s="205" t="str">
        <f t="shared" si="60"/>
        <v>Вірно</v>
      </c>
      <c r="AI101" s="205" t="str">
        <f t="shared" si="61"/>
        <v>Вірно</v>
      </c>
      <c r="AJ101" s="205" t="str">
        <f t="shared" si="62"/>
        <v>Вірно</v>
      </c>
      <c r="AK101" s="205" t="str">
        <f t="shared" si="63"/>
        <v>Вірно</v>
      </c>
      <c r="AL101" s="205" t="str">
        <f t="shared" si="64"/>
        <v>Вірно</v>
      </c>
    </row>
    <row r="102" spans="1:38" s="9" customFormat="1" ht="15" customHeight="1" x14ac:dyDescent="0.2">
      <c r="A102" s="115" t="s">
        <v>823</v>
      </c>
      <c r="B102" s="7" t="s">
        <v>234</v>
      </c>
      <c r="C102" s="32" t="s">
        <v>411</v>
      </c>
      <c r="D102" s="39" t="s">
        <v>105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Z102" s="205" t="str">
        <f t="shared" si="52"/>
        <v>Вірно</v>
      </c>
      <c r="AA102" s="205" t="str">
        <f t="shared" si="53"/>
        <v>Вірно</v>
      </c>
      <c r="AB102" s="205" t="str">
        <f t="shared" si="54"/>
        <v>Вірно</v>
      </c>
      <c r="AC102" s="205" t="str">
        <f t="shared" si="55"/>
        <v>Вірно</v>
      </c>
      <c r="AD102" s="205" t="str">
        <f t="shared" si="56"/>
        <v>Вірно</v>
      </c>
      <c r="AE102" s="205" t="str">
        <f t="shared" si="57"/>
        <v>Вірно</v>
      </c>
      <c r="AF102" s="205" t="str">
        <f t="shared" si="58"/>
        <v>Вірно</v>
      </c>
      <c r="AG102" s="205" t="str">
        <f t="shared" si="59"/>
        <v>Вірно</v>
      </c>
      <c r="AH102" s="205" t="str">
        <f t="shared" si="60"/>
        <v>Вірно</v>
      </c>
      <c r="AI102" s="205" t="str">
        <f t="shared" si="61"/>
        <v>Вірно</v>
      </c>
      <c r="AJ102" s="205" t="str">
        <f t="shared" si="62"/>
        <v>Вірно</v>
      </c>
      <c r="AK102" s="205" t="str">
        <f t="shared" si="63"/>
        <v>Вірно</v>
      </c>
      <c r="AL102" s="205" t="str">
        <f t="shared" si="64"/>
        <v>Вірно</v>
      </c>
    </row>
    <row r="103" spans="1:38" s="9" customFormat="1" ht="15" customHeight="1" x14ac:dyDescent="0.2">
      <c r="A103" s="115" t="s">
        <v>734</v>
      </c>
      <c r="B103" s="5" t="s">
        <v>58</v>
      </c>
      <c r="C103" s="32" t="s">
        <v>518</v>
      </c>
      <c r="D103" s="39" t="s">
        <v>106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Z103" s="205" t="str">
        <f t="shared" si="52"/>
        <v>Вірно</v>
      </c>
      <c r="AA103" s="205" t="str">
        <f t="shared" si="53"/>
        <v>Вірно</v>
      </c>
      <c r="AB103" s="205" t="str">
        <f t="shared" si="54"/>
        <v>Вірно</v>
      </c>
      <c r="AC103" s="205" t="str">
        <f t="shared" si="55"/>
        <v>Вірно</v>
      </c>
      <c r="AD103" s="205" t="str">
        <f t="shared" si="56"/>
        <v>Вірно</v>
      </c>
      <c r="AE103" s="205" t="str">
        <f t="shared" si="57"/>
        <v>Вірно</v>
      </c>
      <c r="AF103" s="205" t="str">
        <f t="shared" si="58"/>
        <v>Вірно</v>
      </c>
      <c r="AG103" s="205" t="str">
        <f t="shared" si="59"/>
        <v>Вірно</v>
      </c>
      <c r="AH103" s="205" t="str">
        <f t="shared" si="60"/>
        <v>Вірно</v>
      </c>
      <c r="AI103" s="205" t="str">
        <f t="shared" si="61"/>
        <v>Вірно</v>
      </c>
      <c r="AJ103" s="205" t="str">
        <f t="shared" si="62"/>
        <v>Вірно</v>
      </c>
      <c r="AK103" s="205" t="str">
        <f t="shared" si="63"/>
        <v>Вірно</v>
      </c>
      <c r="AL103" s="205" t="str">
        <f t="shared" si="64"/>
        <v>Вірно</v>
      </c>
    </row>
    <row r="104" spans="1:38" s="9" customFormat="1" ht="15" customHeight="1" x14ac:dyDescent="0.2">
      <c r="A104" s="115" t="s">
        <v>735</v>
      </c>
      <c r="B104" s="6" t="s">
        <v>60</v>
      </c>
      <c r="C104" s="32" t="s">
        <v>412</v>
      </c>
      <c r="D104" s="39" t="s">
        <v>107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Z104" s="205" t="str">
        <f t="shared" si="52"/>
        <v>Вірно</v>
      </c>
      <c r="AA104" s="205" t="str">
        <f t="shared" si="53"/>
        <v>Вірно</v>
      </c>
      <c r="AB104" s="205" t="str">
        <f t="shared" si="54"/>
        <v>Вірно</v>
      </c>
      <c r="AC104" s="205" t="str">
        <f t="shared" si="55"/>
        <v>Вірно</v>
      </c>
      <c r="AD104" s="205" t="str">
        <f t="shared" si="56"/>
        <v>Вірно</v>
      </c>
      <c r="AE104" s="205" t="str">
        <f t="shared" si="57"/>
        <v>Вірно</v>
      </c>
      <c r="AF104" s="205" t="str">
        <f t="shared" si="58"/>
        <v>Вірно</v>
      </c>
      <c r="AG104" s="205" t="str">
        <f t="shared" si="59"/>
        <v>Вірно</v>
      </c>
      <c r="AH104" s="205" t="str">
        <f t="shared" si="60"/>
        <v>Вірно</v>
      </c>
      <c r="AI104" s="205" t="str">
        <f t="shared" si="61"/>
        <v>Вірно</v>
      </c>
      <c r="AJ104" s="205" t="str">
        <f t="shared" si="62"/>
        <v>Вірно</v>
      </c>
      <c r="AK104" s="205" t="str">
        <f t="shared" si="63"/>
        <v>Вірно</v>
      </c>
      <c r="AL104" s="205" t="str">
        <f t="shared" si="64"/>
        <v>Вірно</v>
      </c>
    </row>
    <row r="105" spans="1:38" s="9" customFormat="1" ht="15" customHeight="1" x14ac:dyDescent="0.2">
      <c r="A105" s="115" t="s">
        <v>736</v>
      </c>
      <c r="B105" s="5" t="s">
        <v>62</v>
      </c>
      <c r="C105" s="32" t="s">
        <v>519</v>
      </c>
      <c r="D105" s="39" t="s">
        <v>108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Z105" s="205" t="str">
        <f t="shared" si="52"/>
        <v>Вірно</v>
      </c>
      <c r="AA105" s="205" t="str">
        <f t="shared" si="53"/>
        <v>Вірно</v>
      </c>
      <c r="AB105" s="205" t="str">
        <f t="shared" si="54"/>
        <v>Вірно</v>
      </c>
      <c r="AC105" s="205" t="str">
        <f t="shared" si="55"/>
        <v>Вірно</v>
      </c>
      <c r="AD105" s="205" t="str">
        <f t="shared" si="56"/>
        <v>Вірно</v>
      </c>
      <c r="AE105" s="205" t="str">
        <f t="shared" si="57"/>
        <v>Вірно</v>
      </c>
      <c r="AF105" s="205" t="str">
        <f t="shared" si="58"/>
        <v>Вірно</v>
      </c>
      <c r="AG105" s="205" t="str">
        <f t="shared" si="59"/>
        <v>Вірно</v>
      </c>
      <c r="AH105" s="205" t="str">
        <f t="shared" si="60"/>
        <v>Вірно</v>
      </c>
      <c r="AI105" s="205" t="str">
        <f t="shared" si="61"/>
        <v>Вірно</v>
      </c>
      <c r="AJ105" s="205" t="str">
        <f t="shared" si="62"/>
        <v>Вірно</v>
      </c>
      <c r="AK105" s="205" t="str">
        <f t="shared" si="63"/>
        <v>Вірно</v>
      </c>
      <c r="AL105" s="205" t="str">
        <f t="shared" si="64"/>
        <v>Вірно</v>
      </c>
    </row>
    <row r="106" spans="1:38" s="9" customFormat="1" ht="15" customHeight="1" x14ac:dyDescent="0.2">
      <c r="A106" s="115" t="s">
        <v>737</v>
      </c>
      <c r="B106" s="6" t="s">
        <v>64</v>
      </c>
      <c r="C106" s="32" t="s">
        <v>413</v>
      </c>
      <c r="D106" s="39" t="s">
        <v>109</v>
      </c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Z106" s="205" t="str">
        <f t="shared" si="52"/>
        <v>Вірно</v>
      </c>
      <c r="AA106" s="205" t="str">
        <f t="shared" si="53"/>
        <v>Вірно</v>
      </c>
      <c r="AB106" s="205" t="str">
        <f t="shared" si="54"/>
        <v>Вірно</v>
      </c>
      <c r="AC106" s="205" t="str">
        <f t="shared" si="55"/>
        <v>Вірно</v>
      </c>
      <c r="AD106" s="205" t="str">
        <f t="shared" si="56"/>
        <v>Вірно</v>
      </c>
      <c r="AE106" s="205" t="str">
        <f t="shared" si="57"/>
        <v>Вірно</v>
      </c>
      <c r="AF106" s="205" t="str">
        <f t="shared" si="58"/>
        <v>Вірно</v>
      </c>
      <c r="AG106" s="205" t="str">
        <f t="shared" si="59"/>
        <v>Вірно</v>
      </c>
      <c r="AH106" s="205" t="str">
        <f t="shared" si="60"/>
        <v>Вірно</v>
      </c>
      <c r="AI106" s="205" t="str">
        <f t="shared" si="61"/>
        <v>Вірно</v>
      </c>
      <c r="AJ106" s="205" t="str">
        <f t="shared" si="62"/>
        <v>Вірно</v>
      </c>
      <c r="AK106" s="205" t="str">
        <f t="shared" si="63"/>
        <v>Вірно</v>
      </c>
      <c r="AL106" s="205" t="str">
        <f t="shared" si="64"/>
        <v>Вірно</v>
      </c>
    </row>
    <row r="107" spans="1:38" s="9" customFormat="1" ht="15" customHeight="1" x14ac:dyDescent="0.2">
      <c r="A107" s="115" t="s">
        <v>738</v>
      </c>
      <c r="B107" s="7" t="s">
        <v>219</v>
      </c>
      <c r="C107" s="32" t="s">
        <v>414</v>
      </c>
      <c r="D107" s="39" t="s">
        <v>109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Z107" s="205" t="str">
        <f t="shared" si="52"/>
        <v>Вірно</v>
      </c>
      <c r="AA107" s="205" t="str">
        <f t="shared" si="53"/>
        <v>Вірно</v>
      </c>
      <c r="AB107" s="205" t="str">
        <f t="shared" si="54"/>
        <v>Вірно</v>
      </c>
      <c r="AC107" s="205" t="str">
        <f t="shared" si="55"/>
        <v>Вірно</v>
      </c>
      <c r="AD107" s="205" t="str">
        <f t="shared" si="56"/>
        <v>Вірно</v>
      </c>
      <c r="AE107" s="205" t="str">
        <f t="shared" si="57"/>
        <v>Вірно</v>
      </c>
      <c r="AF107" s="205" t="str">
        <f t="shared" si="58"/>
        <v>Вірно</v>
      </c>
      <c r="AG107" s="205" t="str">
        <f t="shared" si="59"/>
        <v>Вірно</v>
      </c>
      <c r="AH107" s="205" t="str">
        <f t="shared" si="60"/>
        <v>Вірно</v>
      </c>
      <c r="AI107" s="205" t="str">
        <f t="shared" si="61"/>
        <v>Вірно</v>
      </c>
      <c r="AJ107" s="205" t="str">
        <f t="shared" si="62"/>
        <v>Вірно</v>
      </c>
      <c r="AK107" s="205" t="str">
        <f t="shared" si="63"/>
        <v>Вірно</v>
      </c>
      <c r="AL107" s="205" t="str">
        <f t="shared" si="64"/>
        <v>Вірно</v>
      </c>
    </row>
    <row r="108" spans="1:38" s="9" customFormat="1" ht="15" customHeight="1" x14ac:dyDescent="0.2">
      <c r="A108" s="115" t="s">
        <v>739</v>
      </c>
      <c r="B108" s="5" t="s">
        <v>66</v>
      </c>
      <c r="C108" s="32" t="s">
        <v>520</v>
      </c>
      <c r="D108" s="39" t="s">
        <v>110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Z108" s="205" t="str">
        <f t="shared" si="52"/>
        <v>Вірно</v>
      </c>
      <c r="AA108" s="205" t="str">
        <f t="shared" si="53"/>
        <v>Вірно</v>
      </c>
      <c r="AB108" s="205" t="str">
        <f t="shared" si="54"/>
        <v>Вірно</v>
      </c>
      <c r="AC108" s="205" t="str">
        <f t="shared" si="55"/>
        <v>Вірно</v>
      </c>
      <c r="AD108" s="205" t="str">
        <f t="shared" si="56"/>
        <v>Вірно</v>
      </c>
      <c r="AE108" s="205" t="str">
        <f t="shared" si="57"/>
        <v>Вірно</v>
      </c>
      <c r="AF108" s="205" t="str">
        <f t="shared" si="58"/>
        <v>Вірно</v>
      </c>
      <c r="AG108" s="205" t="str">
        <f t="shared" si="59"/>
        <v>Вірно</v>
      </c>
      <c r="AH108" s="205" t="str">
        <f t="shared" si="60"/>
        <v>Вірно</v>
      </c>
      <c r="AI108" s="205" t="str">
        <f t="shared" si="61"/>
        <v>Вірно</v>
      </c>
      <c r="AJ108" s="205" t="str">
        <f t="shared" si="62"/>
        <v>Вірно</v>
      </c>
      <c r="AK108" s="205" t="str">
        <f t="shared" si="63"/>
        <v>Вірно</v>
      </c>
      <c r="AL108" s="205" t="str">
        <f t="shared" si="64"/>
        <v>Вірно</v>
      </c>
    </row>
    <row r="109" spans="1:38" s="9" customFormat="1" ht="15" customHeight="1" x14ac:dyDescent="0.2">
      <c r="A109" s="115" t="s">
        <v>740</v>
      </c>
      <c r="B109" s="5" t="s">
        <v>68</v>
      </c>
      <c r="C109" s="32" t="s">
        <v>521</v>
      </c>
      <c r="D109" s="39" t="s">
        <v>111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Z109" s="205" t="str">
        <f t="shared" si="52"/>
        <v>Вірно</v>
      </c>
      <c r="AA109" s="205" t="str">
        <f t="shared" si="53"/>
        <v>Вірно</v>
      </c>
      <c r="AB109" s="205" t="str">
        <f t="shared" si="54"/>
        <v>Вірно</v>
      </c>
      <c r="AC109" s="205" t="str">
        <f t="shared" si="55"/>
        <v>Вірно</v>
      </c>
      <c r="AD109" s="205" t="str">
        <f t="shared" si="56"/>
        <v>Вірно</v>
      </c>
      <c r="AE109" s="205" t="str">
        <f t="shared" si="57"/>
        <v>Вірно</v>
      </c>
      <c r="AF109" s="205" t="str">
        <f t="shared" si="58"/>
        <v>Вірно</v>
      </c>
      <c r="AG109" s="205" t="str">
        <f t="shared" si="59"/>
        <v>Вірно</v>
      </c>
      <c r="AH109" s="205" t="str">
        <f t="shared" si="60"/>
        <v>Вірно</v>
      </c>
      <c r="AI109" s="205" t="str">
        <f t="shared" si="61"/>
        <v>Вірно</v>
      </c>
      <c r="AJ109" s="205" t="str">
        <f t="shared" si="62"/>
        <v>Вірно</v>
      </c>
      <c r="AK109" s="205" t="str">
        <f t="shared" si="63"/>
        <v>Вірно</v>
      </c>
      <c r="AL109" s="205" t="str">
        <f t="shared" si="64"/>
        <v>Вірно</v>
      </c>
    </row>
    <row r="110" spans="1:38" s="9" customFormat="1" ht="15" customHeight="1" x14ac:dyDescent="0.2">
      <c r="A110" s="115" t="s">
        <v>741</v>
      </c>
      <c r="B110" s="6" t="s">
        <v>70</v>
      </c>
      <c r="C110" s="32" t="s">
        <v>415</v>
      </c>
      <c r="D110" s="39" t="s">
        <v>112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Z110" s="205" t="str">
        <f t="shared" si="52"/>
        <v>Вірно</v>
      </c>
      <c r="AA110" s="205" t="str">
        <f t="shared" si="53"/>
        <v>Вірно</v>
      </c>
      <c r="AB110" s="205" t="str">
        <f t="shared" si="54"/>
        <v>Вірно</v>
      </c>
      <c r="AC110" s="205" t="str">
        <f t="shared" si="55"/>
        <v>Вірно</v>
      </c>
      <c r="AD110" s="205" t="str">
        <f t="shared" si="56"/>
        <v>Вірно</v>
      </c>
      <c r="AE110" s="205" t="str">
        <f t="shared" si="57"/>
        <v>Вірно</v>
      </c>
      <c r="AF110" s="205" t="str">
        <f t="shared" si="58"/>
        <v>Вірно</v>
      </c>
      <c r="AG110" s="205" t="str">
        <f t="shared" si="59"/>
        <v>Вірно</v>
      </c>
      <c r="AH110" s="205" t="str">
        <f t="shared" si="60"/>
        <v>Вірно</v>
      </c>
      <c r="AI110" s="205" t="str">
        <f t="shared" si="61"/>
        <v>Вірно</v>
      </c>
      <c r="AJ110" s="205" t="str">
        <f t="shared" si="62"/>
        <v>Вірно</v>
      </c>
      <c r="AK110" s="205" t="str">
        <f t="shared" si="63"/>
        <v>Вірно</v>
      </c>
      <c r="AL110" s="205" t="str">
        <f t="shared" si="64"/>
        <v>Вірно</v>
      </c>
    </row>
    <row r="111" spans="1:38" s="9" customFormat="1" ht="15" customHeight="1" x14ac:dyDescent="0.2">
      <c r="A111" s="115" t="s">
        <v>742</v>
      </c>
      <c r="B111" s="7" t="s">
        <v>220</v>
      </c>
      <c r="C111" s="32" t="s">
        <v>416</v>
      </c>
      <c r="D111" s="39" t="s">
        <v>112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Z111" s="205" t="str">
        <f t="shared" si="52"/>
        <v>Вірно</v>
      </c>
      <c r="AA111" s="205" t="str">
        <f t="shared" si="53"/>
        <v>Вірно</v>
      </c>
      <c r="AB111" s="205" t="str">
        <f t="shared" si="54"/>
        <v>Вірно</v>
      </c>
      <c r="AC111" s="205" t="str">
        <f t="shared" si="55"/>
        <v>Вірно</v>
      </c>
      <c r="AD111" s="205" t="str">
        <f t="shared" si="56"/>
        <v>Вірно</v>
      </c>
      <c r="AE111" s="205" t="str">
        <f t="shared" si="57"/>
        <v>Вірно</v>
      </c>
      <c r="AF111" s="205" t="str">
        <f t="shared" si="58"/>
        <v>Вірно</v>
      </c>
      <c r="AG111" s="205" t="str">
        <f t="shared" si="59"/>
        <v>Вірно</v>
      </c>
      <c r="AH111" s="205" t="str">
        <f t="shared" si="60"/>
        <v>Вірно</v>
      </c>
      <c r="AI111" s="205" t="str">
        <f t="shared" si="61"/>
        <v>Вірно</v>
      </c>
      <c r="AJ111" s="205" t="str">
        <f t="shared" si="62"/>
        <v>Вірно</v>
      </c>
      <c r="AK111" s="205" t="str">
        <f t="shared" si="63"/>
        <v>Вірно</v>
      </c>
      <c r="AL111" s="205" t="str">
        <f t="shared" si="64"/>
        <v>Вірно</v>
      </c>
    </row>
    <row r="112" spans="1:38" s="9" customFormat="1" ht="15" customHeight="1" x14ac:dyDescent="0.2">
      <c r="A112" s="115" t="s">
        <v>743</v>
      </c>
      <c r="B112" s="7" t="s">
        <v>221</v>
      </c>
      <c r="C112" s="32" t="s">
        <v>417</v>
      </c>
      <c r="D112" s="39" t="s">
        <v>112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Z112" s="205" t="str">
        <f t="shared" si="52"/>
        <v>Вірно</v>
      </c>
      <c r="AA112" s="205" t="str">
        <f t="shared" si="53"/>
        <v>Вірно</v>
      </c>
      <c r="AB112" s="205" t="str">
        <f t="shared" si="54"/>
        <v>Вірно</v>
      </c>
      <c r="AC112" s="205" t="str">
        <f t="shared" si="55"/>
        <v>Вірно</v>
      </c>
      <c r="AD112" s="205" t="str">
        <f t="shared" si="56"/>
        <v>Вірно</v>
      </c>
      <c r="AE112" s="205" t="str">
        <f t="shared" si="57"/>
        <v>Вірно</v>
      </c>
      <c r="AF112" s="205" t="str">
        <f t="shared" si="58"/>
        <v>Вірно</v>
      </c>
      <c r="AG112" s="205" t="str">
        <f t="shared" si="59"/>
        <v>Вірно</v>
      </c>
      <c r="AH112" s="205" t="str">
        <f t="shared" si="60"/>
        <v>Вірно</v>
      </c>
      <c r="AI112" s="205" t="str">
        <f t="shared" si="61"/>
        <v>Вірно</v>
      </c>
      <c r="AJ112" s="205" t="str">
        <f t="shared" si="62"/>
        <v>Вірно</v>
      </c>
      <c r="AK112" s="205" t="str">
        <f t="shared" si="63"/>
        <v>Вірно</v>
      </c>
      <c r="AL112" s="205" t="str">
        <f t="shared" si="64"/>
        <v>Вірно</v>
      </c>
    </row>
    <row r="113" spans="1:38" s="9" customFormat="1" ht="15" customHeight="1" x14ac:dyDescent="0.2">
      <c r="A113" s="115" t="s">
        <v>744</v>
      </c>
      <c r="B113" s="5" t="s">
        <v>72</v>
      </c>
      <c r="C113" s="32" t="s">
        <v>522</v>
      </c>
      <c r="D113" s="39" t="s">
        <v>113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Z113" s="205" t="str">
        <f t="shared" si="52"/>
        <v>Вірно</v>
      </c>
      <c r="AA113" s="205" t="str">
        <f t="shared" si="53"/>
        <v>Вірно</v>
      </c>
      <c r="AB113" s="205" t="str">
        <f t="shared" si="54"/>
        <v>Вірно</v>
      </c>
      <c r="AC113" s="205" t="str">
        <f t="shared" si="55"/>
        <v>Вірно</v>
      </c>
      <c r="AD113" s="205" t="str">
        <f t="shared" si="56"/>
        <v>Вірно</v>
      </c>
      <c r="AE113" s="205" t="str">
        <f t="shared" si="57"/>
        <v>Вірно</v>
      </c>
      <c r="AF113" s="205" t="str">
        <f t="shared" si="58"/>
        <v>Вірно</v>
      </c>
      <c r="AG113" s="205" t="str">
        <f t="shared" si="59"/>
        <v>Вірно</v>
      </c>
      <c r="AH113" s="205" t="str">
        <f t="shared" si="60"/>
        <v>Вірно</v>
      </c>
      <c r="AI113" s="205" t="str">
        <f t="shared" si="61"/>
        <v>Вірно</v>
      </c>
      <c r="AJ113" s="205" t="str">
        <f t="shared" si="62"/>
        <v>Вірно</v>
      </c>
      <c r="AK113" s="205" t="str">
        <f t="shared" si="63"/>
        <v>Вірно</v>
      </c>
      <c r="AL113" s="205" t="str">
        <f t="shared" si="64"/>
        <v>Вірно</v>
      </c>
    </row>
    <row r="114" spans="1:38" s="9" customFormat="1" ht="15" customHeight="1" x14ac:dyDescent="0.2">
      <c r="A114" s="115" t="s">
        <v>745</v>
      </c>
      <c r="B114" s="6" t="s">
        <v>74</v>
      </c>
      <c r="C114" s="32" t="s">
        <v>418</v>
      </c>
      <c r="D114" s="39" t="s">
        <v>114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Z114" s="205" t="str">
        <f t="shared" si="52"/>
        <v>Вірно</v>
      </c>
      <c r="AA114" s="205" t="str">
        <f t="shared" si="53"/>
        <v>Вірно</v>
      </c>
      <c r="AB114" s="205" t="str">
        <f t="shared" si="54"/>
        <v>Вірно</v>
      </c>
      <c r="AC114" s="205" t="str">
        <f t="shared" si="55"/>
        <v>Вірно</v>
      </c>
      <c r="AD114" s="205" t="str">
        <f t="shared" si="56"/>
        <v>Вірно</v>
      </c>
      <c r="AE114" s="205" t="str">
        <f t="shared" si="57"/>
        <v>Вірно</v>
      </c>
      <c r="AF114" s="205" t="str">
        <f t="shared" si="58"/>
        <v>Вірно</v>
      </c>
      <c r="AG114" s="205" t="str">
        <f t="shared" si="59"/>
        <v>Вірно</v>
      </c>
      <c r="AH114" s="205" t="str">
        <f t="shared" si="60"/>
        <v>Вірно</v>
      </c>
      <c r="AI114" s="205" t="str">
        <f t="shared" si="61"/>
        <v>Вірно</v>
      </c>
      <c r="AJ114" s="205" t="str">
        <f t="shared" si="62"/>
        <v>Вірно</v>
      </c>
      <c r="AK114" s="205" t="str">
        <f t="shared" si="63"/>
        <v>Вірно</v>
      </c>
      <c r="AL114" s="205" t="str">
        <f t="shared" si="64"/>
        <v>Вірно</v>
      </c>
    </row>
    <row r="115" spans="1:38" s="9" customFormat="1" ht="15" customHeight="1" x14ac:dyDescent="0.2">
      <c r="A115" s="115" t="s">
        <v>746</v>
      </c>
      <c r="B115" s="7" t="s">
        <v>222</v>
      </c>
      <c r="C115" s="32" t="s">
        <v>419</v>
      </c>
      <c r="D115" s="39" t="s">
        <v>114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Z115" s="205" t="str">
        <f t="shared" si="52"/>
        <v>Вірно</v>
      </c>
      <c r="AA115" s="205" t="str">
        <f t="shared" si="53"/>
        <v>Вірно</v>
      </c>
      <c r="AB115" s="205" t="str">
        <f t="shared" si="54"/>
        <v>Вірно</v>
      </c>
      <c r="AC115" s="205" t="str">
        <f t="shared" si="55"/>
        <v>Вірно</v>
      </c>
      <c r="AD115" s="205" t="str">
        <f t="shared" si="56"/>
        <v>Вірно</v>
      </c>
      <c r="AE115" s="205" t="str">
        <f t="shared" si="57"/>
        <v>Вірно</v>
      </c>
      <c r="AF115" s="205" t="str">
        <f t="shared" si="58"/>
        <v>Вірно</v>
      </c>
      <c r="AG115" s="205" t="str">
        <f t="shared" si="59"/>
        <v>Вірно</v>
      </c>
      <c r="AH115" s="205" t="str">
        <f t="shared" si="60"/>
        <v>Вірно</v>
      </c>
      <c r="AI115" s="205" t="str">
        <f t="shared" si="61"/>
        <v>Вірно</v>
      </c>
      <c r="AJ115" s="205" t="str">
        <f t="shared" si="62"/>
        <v>Вірно</v>
      </c>
      <c r="AK115" s="205" t="str">
        <f t="shared" si="63"/>
        <v>Вірно</v>
      </c>
      <c r="AL115" s="205" t="str">
        <f t="shared" si="64"/>
        <v>Вірно</v>
      </c>
    </row>
    <row r="116" spans="1:38" s="9" customFormat="1" ht="15" customHeight="1" x14ac:dyDescent="0.2">
      <c r="A116" s="115" t="s">
        <v>747</v>
      </c>
      <c r="B116" s="7" t="s">
        <v>223</v>
      </c>
      <c r="C116" s="32" t="s">
        <v>420</v>
      </c>
      <c r="D116" s="39" t="s">
        <v>114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Z116" s="205" t="str">
        <f t="shared" si="52"/>
        <v>Вірно</v>
      </c>
      <c r="AA116" s="205" t="str">
        <f t="shared" si="53"/>
        <v>Вірно</v>
      </c>
      <c r="AB116" s="205" t="str">
        <f t="shared" si="54"/>
        <v>Вірно</v>
      </c>
      <c r="AC116" s="205" t="str">
        <f t="shared" si="55"/>
        <v>Вірно</v>
      </c>
      <c r="AD116" s="205" t="str">
        <f t="shared" si="56"/>
        <v>Вірно</v>
      </c>
      <c r="AE116" s="205" t="str">
        <f t="shared" si="57"/>
        <v>Вірно</v>
      </c>
      <c r="AF116" s="205" t="str">
        <f t="shared" si="58"/>
        <v>Вірно</v>
      </c>
      <c r="AG116" s="205" t="str">
        <f t="shared" si="59"/>
        <v>Вірно</v>
      </c>
      <c r="AH116" s="205" t="str">
        <f t="shared" si="60"/>
        <v>Вірно</v>
      </c>
      <c r="AI116" s="205" t="str">
        <f t="shared" si="61"/>
        <v>Вірно</v>
      </c>
      <c r="AJ116" s="205" t="str">
        <f t="shared" si="62"/>
        <v>Вірно</v>
      </c>
      <c r="AK116" s="205" t="str">
        <f t="shared" si="63"/>
        <v>Вірно</v>
      </c>
      <c r="AL116" s="205" t="str">
        <f t="shared" si="64"/>
        <v>Вірно</v>
      </c>
    </row>
    <row r="117" spans="1:38" s="9" customFormat="1" ht="15" customHeight="1" x14ac:dyDescent="0.2">
      <c r="A117" s="115" t="s">
        <v>748</v>
      </c>
      <c r="B117" s="7" t="s">
        <v>224</v>
      </c>
      <c r="C117" s="32" t="s">
        <v>421</v>
      </c>
      <c r="D117" s="39" t="s">
        <v>114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Z117" s="205" t="str">
        <f t="shared" si="52"/>
        <v>Вірно</v>
      </c>
      <c r="AA117" s="205" t="str">
        <f t="shared" si="53"/>
        <v>Вірно</v>
      </c>
      <c r="AB117" s="205" t="str">
        <f t="shared" si="54"/>
        <v>Вірно</v>
      </c>
      <c r="AC117" s="205" t="str">
        <f t="shared" si="55"/>
        <v>Вірно</v>
      </c>
      <c r="AD117" s="205" t="str">
        <f t="shared" si="56"/>
        <v>Вірно</v>
      </c>
      <c r="AE117" s="205" t="str">
        <f t="shared" si="57"/>
        <v>Вірно</v>
      </c>
      <c r="AF117" s="205" t="str">
        <f t="shared" si="58"/>
        <v>Вірно</v>
      </c>
      <c r="AG117" s="205" t="str">
        <f t="shared" si="59"/>
        <v>Вірно</v>
      </c>
      <c r="AH117" s="205" t="str">
        <f t="shared" si="60"/>
        <v>Вірно</v>
      </c>
      <c r="AI117" s="205" t="str">
        <f t="shared" si="61"/>
        <v>Вірно</v>
      </c>
      <c r="AJ117" s="205" t="str">
        <f t="shared" si="62"/>
        <v>Вірно</v>
      </c>
      <c r="AK117" s="205" t="str">
        <f t="shared" si="63"/>
        <v>Вірно</v>
      </c>
      <c r="AL117" s="205" t="str">
        <f t="shared" si="64"/>
        <v>Вірно</v>
      </c>
    </row>
    <row r="118" spans="1:38" s="9" customFormat="1" ht="15" customHeight="1" x14ac:dyDescent="0.2">
      <c r="A118" s="115" t="s">
        <v>749</v>
      </c>
      <c r="B118" s="5" t="s">
        <v>81</v>
      </c>
      <c r="C118" s="32" t="s">
        <v>523</v>
      </c>
      <c r="D118" s="39" t="s">
        <v>115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Z118" s="205" t="str">
        <f t="shared" si="52"/>
        <v>Вірно</v>
      </c>
      <c r="AA118" s="205" t="str">
        <f t="shared" si="53"/>
        <v>Вірно</v>
      </c>
      <c r="AB118" s="205" t="str">
        <f t="shared" si="54"/>
        <v>Вірно</v>
      </c>
      <c r="AC118" s="205" t="str">
        <f t="shared" si="55"/>
        <v>Вірно</v>
      </c>
      <c r="AD118" s="205" t="str">
        <f t="shared" si="56"/>
        <v>Вірно</v>
      </c>
      <c r="AE118" s="205" t="str">
        <f t="shared" si="57"/>
        <v>Вірно</v>
      </c>
      <c r="AF118" s="205" t="str">
        <f t="shared" si="58"/>
        <v>Вірно</v>
      </c>
      <c r="AG118" s="205" t="str">
        <f t="shared" si="59"/>
        <v>Вірно</v>
      </c>
      <c r="AH118" s="205" t="str">
        <f t="shared" si="60"/>
        <v>Вірно</v>
      </c>
      <c r="AI118" s="205" t="str">
        <f t="shared" si="61"/>
        <v>Вірно</v>
      </c>
      <c r="AJ118" s="205" t="str">
        <f t="shared" si="62"/>
        <v>Вірно</v>
      </c>
      <c r="AK118" s="205" t="str">
        <f t="shared" si="63"/>
        <v>Вірно</v>
      </c>
      <c r="AL118" s="205" t="str">
        <f t="shared" si="64"/>
        <v>Вірно</v>
      </c>
    </row>
    <row r="119" spans="1:38" s="9" customFormat="1" ht="15" customHeight="1" x14ac:dyDescent="0.2">
      <c r="A119" s="115" t="s">
        <v>750</v>
      </c>
      <c r="B119" s="5" t="s">
        <v>83</v>
      </c>
      <c r="C119" s="32" t="s">
        <v>524</v>
      </c>
      <c r="D119" s="39" t="s">
        <v>116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Z119" s="205" t="str">
        <f t="shared" si="52"/>
        <v>Вірно</v>
      </c>
      <c r="AA119" s="205" t="str">
        <f t="shared" si="53"/>
        <v>Вірно</v>
      </c>
      <c r="AB119" s="205" t="str">
        <f t="shared" si="54"/>
        <v>Вірно</v>
      </c>
      <c r="AC119" s="205" t="str">
        <f t="shared" si="55"/>
        <v>Вірно</v>
      </c>
      <c r="AD119" s="205" t="str">
        <f t="shared" si="56"/>
        <v>Вірно</v>
      </c>
      <c r="AE119" s="205" t="str">
        <f t="shared" si="57"/>
        <v>Вірно</v>
      </c>
      <c r="AF119" s="205" t="str">
        <f t="shared" si="58"/>
        <v>Вірно</v>
      </c>
      <c r="AG119" s="205" t="str">
        <f t="shared" si="59"/>
        <v>Вірно</v>
      </c>
      <c r="AH119" s="205" t="str">
        <f t="shared" si="60"/>
        <v>Вірно</v>
      </c>
      <c r="AI119" s="205" t="str">
        <f t="shared" si="61"/>
        <v>Вірно</v>
      </c>
      <c r="AJ119" s="205" t="str">
        <f t="shared" si="62"/>
        <v>Вірно</v>
      </c>
      <c r="AK119" s="205" t="str">
        <f t="shared" si="63"/>
        <v>Вірно</v>
      </c>
      <c r="AL119" s="205" t="str">
        <f t="shared" si="64"/>
        <v>Вірно</v>
      </c>
    </row>
    <row r="120" spans="1:38" s="9" customFormat="1" ht="26.25" customHeight="1" x14ac:dyDescent="0.2">
      <c r="A120" s="115" t="s">
        <v>836</v>
      </c>
      <c r="B120" s="40" t="s">
        <v>117</v>
      </c>
      <c r="C120" s="32" t="s">
        <v>289</v>
      </c>
      <c r="D120" s="39" t="s">
        <v>118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Z120" s="205" t="str">
        <f t="shared" si="52"/>
        <v>Вірно</v>
      </c>
      <c r="AA120" s="205" t="str">
        <f t="shared" si="53"/>
        <v>Вірно</v>
      </c>
      <c r="AB120" s="205" t="str">
        <f t="shared" si="54"/>
        <v>Вірно</v>
      </c>
      <c r="AC120" s="205" t="str">
        <f t="shared" si="55"/>
        <v>Вірно</v>
      </c>
      <c r="AD120" s="205" t="str">
        <f t="shared" si="56"/>
        <v>Вірно</v>
      </c>
      <c r="AE120" s="205" t="str">
        <f t="shared" si="57"/>
        <v>Вірно</v>
      </c>
      <c r="AF120" s="205" t="str">
        <f t="shared" si="58"/>
        <v>Вірно</v>
      </c>
      <c r="AG120" s="205" t="str">
        <f t="shared" si="59"/>
        <v>Вірно</v>
      </c>
      <c r="AH120" s="205" t="str">
        <f t="shared" si="60"/>
        <v>Вірно</v>
      </c>
      <c r="AI120" s="205" t="str">
        <f t="shared" si="61"/>
        <v>Вірно</v>
      </c>
      <c r="AJ120" s="205" t="str">
        <f t="shared" si="62"/>
        <v>Вірно</v>
      </c>
      <c r="AK120" s="205" t="str">
        <f t="shared" si="63"/>
        <v>Вірно</v>
      </c>
      <c r="AL120" s="205" t="str">
        <f t="shared" si="64"/>
        <v>Вірно</v>
      </c>
    </row>
    <row r="121" spans="1:38" s="9" customFormat="1" ht="15" customHeight="1" x14ac:dyDescent="0.2">
      <c r="A121" s="115"/>
      <c r="B121" s="77" t="s">
        <v>51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2"/>
    </row>
    <row r="122" spans="1:38" s="9" customFormat="1" ht="15" customHeight="1" x14ac:dyDescent="0.2">
      <c r="A122" s="115" t="s">
        <v>751</v>
      </c>
      <c r="B122" s="5" t="s">
        <v>52</v>
      </c>
      <c r="C122" s="32" t="s">
        <v>290</v>
      </c>
      <c r="D122" s="39" t="s">
        <v>119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Z122" s="205" t="str">
        <f t="shared" ref="Z122:Z152" si="65">IF(E122&gt;=F122,"Вірно","Помилка")</f>
        <v>Вірно</v>
      </c>
      <c r="AA122" s="205" t="str">
        <f t="shared" ref="AA122:AA152" si="66">IF(E122&gt;=G122,"Вірно","Помилка")</f>
        <v>Вірно</v>
      </c>
      <c r="AB122" s="205" t="str">
        <f t="shared" ref="AB122:AB152" si="67">IF(I122&gt;=H122,"Вірно","Помилка")</f>
        <v>Вірно</v>
      </c>
      <c r="AC122" s="205" t="str">
        <f t="shared" ref="AC122:AC152" si="68">IF(E122&gt;=H122+J122+K122,"Вірно","Помилка")</f>
        <v>Вірно</v>
      </c>
      <c r="AD122" s="205" t="str">
        <f t="shared" ref="AD122:AD152" si="69">IF(E122&gt;=I122+K122,"Вірно","Помилка")</f>
        <v>Вірно</v>
      </c>
      <c r="AE122" s="205" t="str">
        <f t="shared" ref="AE122:AE152" si="70">IF(E122&gt;=L122,"Вірно","Помилка")</f>
        <v>Вірно</v>
      </c>
      <c r="AF122" s="205" t="str">
        <f t="shared" ref="AF122:AF152" si="71">IF(N122&gt;=O122,"Вірно","Помилка")</f>
        <v>Вірно</v>
      </c>
      <c r="AG122" s="205" t="str">
        <f t="shared" ref="AG122:AG152" si="72">IF(P122&gt;=Q122,"Вірно","Помилка")</f>
        <v>Вірно</v>
      </c>
      <c r="AH122" s="205" t="str">
        <f t="shared" ref="AH122:AH152" si="73">IF(P122&gt;=R122,"Вірно","Помилка")</f>
        <v>Вірно</v>
      </c>
      <c r="AI122" s="205" t="str">
        <f t="shared" ref="AI122:AI152" si="74">IF(T122&gt;=S122,"Вірно","Помилка")</f>
        <v>Вірно</v>
      </c>
      <c r="AJ122" s="205" t="str">
        <f t="shared" ref="AJ122:AJ152" si="75">IF(P122&gt;=S122+U122+V122,"Вірно","Помилка")</f>
        <v>Вірно</v>
      </c>
      <c r="AK122" s="205" t="str">
        <f t="shared" ref="AK122:AK152" si="76">IF(P122&gt;=T122+V122,"Вірно","Помилка")</f>
        <v>Вірно</v>
      </c>
      <c r="AL122" s="205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115" t="s">
        <v>752</v>
      </c>
      <c r="B123" s="5" t="s">
        <v>54</v>
      </c>
      <c r="C123" s="32" t="s">
        <v>291</v>
      </c>
      <c r="D123" s="39" t="s">
        <v>120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Z123" s="205" t="str">
        <f t="shared" si="65"/>
        <v>Вірно</v>
      </c>
      <c r="AA123" s="205" t="str">
        <f t="shared" si="66"/>
        <v>Вірно</v>
      </c>
      <c r="AB123" s="205" t="str">
        <f t="shared" si="67"/>
        <v>Вірно</v>
      </c>
      <c r="AC123" s="205" t="str">
        <f t="shared" si="68"/>
        <v>Вірно</v>
      </c>
      <c r="AD123" s="205" t="str">
        <f t="shared" si="69"/>
        <v>Вірно</v>
      </c>
      <c r="AE123" s="205" t="str">
        <f t="shared" si="70"/>
        <v>Вірно</v>
      </c>
      <c r="AF123" s="205" t="str">
        <f t="shared" si="71"/>
        <v>Вірно</v>
      </c>
      <c r="AG123" s="205" t="str">
        <f t="shared" si="72"/>
        <v>Вірно</v>
      </c>
      <c r="AH123" s="205" t="str">
        <f t="shared" si="73"/>
        <v>Вірно</v>
      </c>
      <c r="AI123" s="205" t="str">
        <f t="shared" si="74"/>
        <v>Вірно</v>
      </c>
      <c r="AJ123" s="205" t="str">
        <f t="shared" si="75"/>
        <v>Вірно</v>
      </c>
      <c r="AK123" s="205" t="str">
        <f t="shared" si="76"/>
        <v>Вірно</v>
      </c>
      <c r="AL123" s="205" t="str">
        <f t="shared" si="77"/>
        <v>Вірно</v>
      </c>
    </row>
    <row r="124" spans="1:38" s="9" customFormat="1" ht="15" customHeight="1" x14ac:dyDescent="0.2">
      <c r="A124" s="115" t="s">
        <v>753</v>
      </c>
      <c r="B124" s="6" t="s">
        <v>56</v>
      </c>
      <c r="C124" s="32" t="s">
        <v>422</v>
      </c>
      <c r="D124" s="39" t="s">
        <v>121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Z124" s="205" t="str">
        <f t="shared" si="65"/>
        <v>Вірно</v>
      </c>
      <c r="AA124" s="205" t="str">
        <f t="shared" si="66"/>
        <v>Вірно</v>
      </c>
      <c r="AB124" s="205" t="str">
        <f t="shared" si="67"/>
        <v>Вірно</v>
      </c>
      <c r="AC124" s="205" t="str">
        <f t="shared" si="68"/>
        <v>Вірно</v>
      </c>
      <c r="AD124" s="205" t="str">
        <f t="shared" si="69"/>
        <v>Вірно</v>
      </c>
      <c r="AE124" s="205" t="str">
        <f t="shared" si="70"/>
        <v>Вірно</v>
      </c>
      <c r="AF124" s="205" t="str">
        <f t="shared" si="71"/>
        <v>Вірно</v>
      </c>
      <c r="AG124" s="205" t="str">
        <f t="shared" si="72"/>
        <v>Вірно</v>
      </c>
      <c r="AH124" s="205" t="str">
        <f t="shared" si="73"/>
        <v>Вірно</v>
      </c>
      <c r="AI124" s="205" t="str">
        <f t="shared" si="74"/>
        <v>Вірно</v>
      </c>
      <c r="AJ124" s="205" t="str">
        <f t="shared" si="75"/>
        <v>Вірно</v>
      </c>
      <c r="AK124" s="205" t="str">
        <f t="shared" si="76"/>
        <v>Вірно</v>
      </c>
      <c r="AL124" s="205" t="str">
        <f t="shared" si="77"/>
        <v>Вірно</v>
      </c>
    </row>
    <row r="125" spans="1:38" s="9" customFormat="1" ht="15" customHeight="1" x14ac:dyDescent="0.2">
      <c r="A125" s="115" t="s">
        <v>754</v>
      </c>
      <c r="B125" s="7" t="s">
        <v>225</v>
      </c>
      <c r="C125" s="32" t="s">
        <v>423</v>
      </c>
      <c r="D125" s="39" t="s">
        <v>121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Z125" s="205" t="str">
        <f t="shared" si="65"/>
        <v>Вірно</v>
      </c>
      <c r="AA125" s="205" t="str">
        <f t="shared" si="66"/>
        <v>Вірно</v>
      </c>
      <c r="AB125" s="205" t="str">
        <f t="shared" si="67"/>
        <v>Вірно</v>
      </c>
      <c r="AC125" s="205" t="str">
        <f t="shared" si="68"/>
        <v>Вірно</v>
      </c>
      <c r="AD125" s="205" t="str">
        <f t="shared" si="69"/>
        <v>Вірно</v>
      </c>
      <c r="AE125" s="205" t="str">
        <f t="shared" si="70"/>
        <v>Вірно</v>
      </c>
      <c r="AF125" s="205" t="str">
        <f t="shared" si="71"/>
        <v>Вірно</v>
      </c>
      <c r="AG125" s="205" t="str">
        <f t="shared" si="72"/>
        <v>Вірно</v>
      </c>
      <c r="AH125" s="205" t="str">
        <f t="shared" si="73"/>
        <v>Вірно</v>
      </c>
      <c r="AI125" s="205" t="str">
        <f t="shared" si="74"/>
        <v>Вірно</v>
      </c>
      <c r="AJ125" s="205" t="str">
        <f t="shared" si="75"/>
        <v>Вірно</v>
      </c>
      <c r="AK125" s="205" t="str">
        <f t="shared" si="76"/>
        <v>Вірно</v>
      </c>
      <c r="AL125" s="205" t="str">
        <f t="shared" si="77"/>
        <v>Вірно</v>
      </c>
    </row>
    <row r="126" spans="1:38" s="9" customFormat="1" ht="15" customHeight="1" x14ac:dyDescent="0.2">
      <c r="A126" s="115" t="s">
        <v>755</v>
      </c>
      <c r="B126" s="7" t="s">
        <v>226</v>
      </c>
      <c r="C126" s="32" t="s">
        <v>424</v>
      </c>
      <c r="D126" s="39" t="s">
        <v>121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Z126" s="205" t="str">
        <f t="shared" si="65"/>
        <v>Вірно</v>
      </c>
      <c r="AA126" s="205" t="str">
        <f t="shared" si="66"/>
        <v>Вірно</v>
      </c>
      <c r="AB126" s="205" t="str">
        <f t="shared" si="67"/>
        <v>Вірно</v>
      </c>
      <c r="AC126" s="205" t="str">
        <f t="shared" si="68"/>
        <v>Вірно</v>
      </c>
      <c r="AD126" s="205" t="str">
        <f t="shared" si="69"/>
        <v>Вірно</v>
      </c>
      <c r="AE126" s="205" t="str">
        <f t="shared" si="70"/>
        <v>Вірно</v>
      </c>
      <c r="AF126" s="205" t="str">
        <f t="shared" si="71"/>
        <v>Вірно</v>
      </c>
      <c r="AG126" s="205" t="str">
        <f t="shared" si="72"/>
        <v>Вірно</v>
      </c>
      <c r="AH126" s="205" t="str">
        <f t="shared" si="73"/>
        <v>Вірно</v>
      </c>
      <c r="AI126" s="205" t="str">
        <f t="shared" si="74"/>
        <v>Вірно</v>
      </c>
      <c r="AJ126" s="205" t="str">
        <f t="shared" si="75"/>
        <v>Вірно</v>
      </c>
      <c r="AK126" s="205" t="str">
        <f t="shared" si="76"/>
        <v>Вірно</v>
      </c>
      <c r="AL126" s="205" t="str">
        <f t="shared" si="77"/>
        <v>Вірно</v>
      </c>
    </row>
    <row r="127" spans="1:38" s="9" customFormat="1" ht="15" customHeight="1" x14ac:dyDescent="0.2">
      <c r="A127" s="115" t="s">
        <v>756</v>
      </c>
      <c r="B127" s="7" t="s">
        <v>227</v>
      </c>
      <c r="C127" s="32" t="s">
        <v>425</v>
      </c>
      <c r="D127" s="39" t="s">
        <v>121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Z127" s="205" t="str">
        <f t="shared" si="65"/>
        <v>Вірно</v>
      </c>
      <c r="AA127" s="205" t="str">
        <f t="shared" si="66"/>
        <v>Вірно</v>
      </c>
      <c r="AB127" s="205" t="str">
        <f t="shared" si="67"/>
        <v>Вірно</v>
      </c>
      <c r="AC127" s="205" t="str">
        <f t="shared" si="68"/>
        <v>Вірно</v>
      </c>
      <c r="AD127" s="205" t="str">
        <f t="shared" si="69"/>
        <v>Вірно</v>
      </c>
      <c r="AE127" s="205" t="str">
        <f t="shared" si="70"/>
        <v>Вірно</v>
      </c>
      <c r="AF127" s="205" t="str">
        <f t="shared" si="71"/>
        <v>Вірно</v>
      </c>
      <c r="AG127" s="205" t="str">
        <f t="shared" si="72"/>
        <v>Вірно</v>
      </c>
      <c r="AH127" s="205" t="str">
        <f t="shared" si="73"/>
        <v>Вірно</v>
      </c>
      <c r="AI127" s="205" t="str">
        <f t="shared" si="74"/>
        <v>Вірно</v>
      </c>
      <c r="AJ127" s="205" t="str">
        <f t="shared" si="75"/>
        <v>Вірно</v>
      </c>
      <c r="AK127" s="205" t="str">
        <f t="shared" si="76"/>
        <v>Вірно</v>
      </c>
      <c r="AL127" s="205" t="str">
        <f t="shared" si="77"/>
        <v>Вірно</v>
      </c>
    </row>
    <row r="128" spans="1:38" s="9" customFormat="1" ht="15" customHeight="1" x14ac:dyDescent="0.2">
      <c r="A128" s="115" t="s">
        <v>757</v>
      </c>
      <c r="B128" s="7" t="s">
        <v>228</v>
      </c>
      <c r="C128" s="32" t="s">
        <v>426</v>
      </c>
      <c r="D128" s="39" t="s">
        <v>121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Z128" s="205" t="str">
        <f t="shared" si="65"/>
        <v>Вірно</v>
      </c>
      <c r="AA128" s="205" t="str">
        <f t="shared" si="66"/>
        <v>Вірно</v>
      </c>
      <c r="AB128" s="205" t="str">
        <f t="shared" si="67"/>
        <v>Вірно</v>
      </c>
      <c r="AC128" s="205" t="str">
        <f t="shared" si="68"/>
        <v>Вірно</v>
      </c>
      <c r="AD128" s="205" t="str">
        <f t="shared" si="69"/>
        <v>Вірно</v>
      </c>
      <c r="AE128" s="205" t="str">
        <f t="shared" si="70"/>
        <v>Вірно</v>
      </c>
      <c r="AF128" s="205" t="str">
        <f t="shared" si="71"/>
        <v>Вірно</v>
      </c>
      <c r="AG128" s="205" t="str">
        <f t="shared" si="72"/>
        <v>Вірно</v>
      </c>
      <c r="AH128" s="205" t="str">
        <f t="shared" si="73"/>
        <v>Вірно</v>
      </c>
      <c r="AI128" s="205" t="str">
        <f t="shared" si="74"/>
        <v>Вірно</v>
      </c>
      <c r="AJ128" s="205" t="str">
        <f t="shared" si="75"/>
        <v>Вірно</v>
      </c>
      <c r="AK128" s="205" t="str">
        <f t="shared" si="76"/>
        <v>Вірно</v>
      </c>
      <c r="AL128" s="205" t="str">
        <f t="shared" si="77"/>
        <v>Вірно</v>
      </c>
    </row>
    <row r="129" spans="1:38" s="9" customFormat="1" ht="15" customHeight="1" x14ac:dyDescent="0.2">
      <c r="A129" s="115" t="s">
        <v>758</v>
      </c>
      <c r="B129" s="7" t="s">
        <v>229</v>
      </c>
      <c r="C129" s="32" t="s">
        <v>427</v>
      </c>
      <c r="D129" s="39" t="s">
        <v>121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Z129" s="205" t="str">
        <f t="shared" si="65"/>
        <v>Вірно</v>
      </c>
      <c r="AA129" s="205" t="str">
        <f t="shared" si="66"/>
        <v>Вірно</v>
      </c>
      <c r="AB129" s="205" t="str">
        <f t="shared" si="67"/>
        <v>Вірно</v>
      </c>
      <c r="AC129" s="205" t="str">
        <f t="shared" si="68"/>
        <v>Вірно</v>
      </c>
      <c r="AD129" s="205" t="str">
        <f t="shared" si="69"/>
        <v>Вірно</v>
      </c>
      <c r="AE129" s="205" t="str">
        <f t="shared" si="70"/>
        <v>Вірно</v>
      </c>
      <c r="AF129" s="205" t="str">
        <f t="shared" si="71"/>
        <v>Вірно</v>
      </c>
      <c r="AG129" s="205" t="str">
        <f t="shared" si="72"/>
        <v>Вірно</v>
      </c>
      <c r="AH129" s="205" t="str">
        <f t="shared" si="73"/>
        <v>Вірно</v>
      </c>
      <c r="AI129" s="205" t="str">
        <f t="shared" si="74"/>
        <v>Вірно</v>
      </c>
      <c r="AJ129" s="205" t="str">
        <f t="shared" si="75"/>
        <v>Вірно</v>
      </c>
      <c r="AK129" s="205" t="str">
        <f t="shared" si="76"/>
        <v>Вірно</v>
      </c>
      <c r="AL129" s="205" t="str">
        <f t="shared" si="77"/>
        <v>Вірно</v>
      </c>
    </row>
    <row r="130" spans="1:38" s="9" customFormat="1" ht="15" customHeight="1" x14ac:dyDescent="0.2">
      <c r="A130" s="115" t="s">
        <v>759</v>
      </c>
      <c r="B130" s="7" t="s">
        <v>230</v>
      </c>
      <c r="C130" s="32" t="s">
        <v>428</v>
      </c>
      <c r="D130" s="39" t="s">
        <v>121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Z130" s="205" t="str">
        <f t="shared" si="65"/>
        <v>Вірно</v>
      </c>
      <c r="AA130" s="205" t="str">
        <f t="shared" si="66"/>
        <v>Вірно</v>
      </c>
      <c r="AB130" s="205" t="str">
        <f t="shared" si="67"/>
        <v>Вірно</v>
      </c>
      <c r="AC130" s="205" t="str">
        <f t="shared" si="68"/>
        <v>Вірно</v>
      </c>
      <c r="AD130" s="205" t="str">
        <f t="shared" si="69"/>
        <v>Вірно</v>
      </c>
      <c r="AE130" s="205" t="str">
        <f t="shared" si="70"/>
        <v>Вірно</v>
      </c>
      <c r="AF130" s="205" t="str">
        <f t="shared" si="71"/>
        <v>Вірно</v>
      </c>
      <c r="AG130" s="205" t="str">
        <f t="shared" si="72"/>
        <v>Вірно</v>
      </c>
      <c r="AH130" s="205" t="str">
        <f t="shared" si="73"/>
        <v>Вірно</v>
      </c>
      <c r="AI130" s="205" t="str">
        <f t="shared" si="74"/>
        <v>Вірно</v>
      </c>
      <c r="AJ130" s="205" t="str">
        <f t="shared" si="75"/>
        <v>Вірно</v>
      </c>
      <c r="AK130" s="205" t="str">
        <f t="shared" si="76"/>
        <v>Вірно</v>
      </c>
      <c r="AL130" s="205" t="str">
        <f t="shared" si="77"/>
        <v>Вірно</v>
      </c>
    </row>
    <row r="131" spans="1:38" s="9" customFormat="1" ht="15" customHeight="1" x14ac:dyDescent="0.2">
      <c r="A131" s="115" t="s">
        <v>760</v>
      </c>
      <c r="B131" s="7" t="s">
        <v>231</v>
      </c>
      <c r="C131" s="32" t="s">
        <v>429</v>
      </c>
      <c r="D131" s="39" t="s">
        <v>121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Z131" s="205" t="str">
        <f t="shared" si="65"/>
        <v>Вірно</v>
      </c>
      <c r="AA131" s="205" t="str">
        <f t="shared" si="66"/>
        <v>Вірно</v>
      </c>
      <c r="AB131" s="205" t="str">
        <f t="shared" si="67"/>
        <v>Вірно</v>
      </c>
      <c r="AC131" s="205" t="str">
        <f t="shared" si="68"/>
        <v>Вірно</v>
      </c>
      <c r="AD131" s="205" t="str">
        <f t="shared" si="69"/>
        <v>Вірно</v>
      </c>
      <c r="AE131" s="205" t="str">
        <f t="shared" si="70"/>
        <v>Вірно</v>
      </c>
      <c r="AF131" s="205" t="str">
        <f t="shared" si="71"/>
        <v>Вірно</v>
      </c>
      <c r="AG131" s="205" t="str">
        <f t="shared" si="72"/>
        <v>Вірно</v>
      </c>
      <c r="AH131" s="205" t="str">
        <f t="shared" si="73"/>
        <v>Вірно</v>
      </c>
      <c r="AI131" s="205" t="str">
        <f t="shared" si="74"/>
        <v>Вірно</v>
      </c>
      <c r="AJ131" s="205" t="str">
        <f t="shared" si="75"/>
        <v>Вірно</v>
      </c>
      <c r="AK131" s="205" t="str">
        <f t="shared" si="76"/>
        <v>Вірно</v>
      </c>
      <c r="AL131" s="205" t="str">
        <f t="shared" si="77"/>
        <v>Вірно</v>
      </c>
    </row>
    <row r="132" spans="1:38" s="9" customFormat="1" ht="15" customHeight="1" x14ac:dyDescent="0.2">
      <c r="A132" s="115" t="s">
        <v>761</v>
      </c>
      <c r="B132" s="7" t="s">
        <v>232</v>
      </c>
      <c r="C132" s="32" t="s">
        <v>430</v>
      </c>
      <c r="D132" s="39" t="s">
        <v>121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Z132" s="205" t="str">
        <f t="shared" si="65"/>
        <v>Вірно</v>
      </c>
      <c r="AA132" s="205" t="str">
        <f t="shared" si="66"/>
        <v>Вірно</v>
      </c>
      <c r="AB132" s="205" t="str">
        <f t="shared" si="67"/>
        <v>Вірно</v>
      </c>
      <c r="AC132" s="205" t="str">
        <f t="shared" si="68"/>
        <v>Вірно</v>
      </c>
      <c r="AD132" s="205" t="str">
        <f t="shared" si="69"/>
        <v>Вірно</v>
      </c>
      <c r="AE132" s="205" t="str">
        <f t="shared" si="70"/>
        <v>Вірно</v>
      </c>
      <c r="AF132" s="205" t="str">
        <f t="shared" si="71"/>
        <v>Вірно</v>
      </c>
      <c r="AG132" s="205" t="str">
        <f t="shared" si="72"/>
        <v>Вірно</v>
      </c>
      <c r="AH132" s="205" t="str">
        <f t="shared" si="73"/>
        <v>Вірно</v>
      </c>
      <c r="AI132" s="205" t="str">
        <f t="shared" si="74"/>
        <v>Вірно</v>
      </c>
      <c r="AJ132" s="205" t="str">
        <f t="shared" si="75"/>
        <v>Вірно</v>
      </c>
      <c r="AK132" s="205" t="str">
        <f t="shared" si="76"/>
        <v>Вірно</v>
      </c>
      <c r="AL132" s="205" t="str">
        <f t="shared" si="77"/>
        <v>Вірно</v>
      </c>
    </row>
    <row r="133" spans="1:38" s="9" customFormat="1" ht="15" customHeight="1" x14ac:dyDescent="0.2">
      <c r="A133" s="115" t="s">
        <v>762</v>
      </c>
      <c r="B133" s="7" t="s">
        <v>233</v>
      </c>
      <c r="C133" s="32" t="s">
        <v>431</v>
      </c>
      <c r="D133" s="39" t="s">
        <v>121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Z133" s="205" t="str">
        <f t="shared" si="65"/>
        <v>Вірно</v>
      </c>
      <c r="AA133" s="205" t="str">
        <f t="shared" si="66"/>
        <v>Вірно</v>
      </c>
      <c r="AB133" s="205" t="str">
        <f t="shared" si="67"/>
        <v>Вірно</v>
      </c>
      <c r="AC133" s="205" t="str">
        <f t="shared" si="68"/>
        <v>Вірно</v>
      </c>
      <c r="AD133" s="205" t="str">
        <f t="shared" si="69"/>
        <v>Вірно</v>
      </c>
      <c r="AE133" s="205" t="str">
        <f t="shared" si="70"/>
        <v>Вірно</v>
      </c>
      <c r="AF133" s="205" t="str">
        <f t="shared" si="71"/>
        <v>Вірно</v>
      </c>
      <c r="AG133" s="205" t="str">
        <f t="shared" si="72"/>
        <v>Вірно</v>
      </c>
      <c r="AH133" s="205" t="str">
        <f t="shared" si="73"/>
        <v>Вірно</v>
      </c>
      <c r="AI133" s="205" t="str">
        <f t="shared" si="74"/>
        <v>Вірно</v>
      </c>
      <c r="AJ133" s="205" t="str">
        <f t="shared" si="75"/>
        <v>Вірно</v>
      </c>
      <c r="AK133" s="205" t="str">
        <f t="shared" si="76"/>
        <v>Вірно</v>
      </c>
      <c r="AL133" s="205" t="str">
        <f t="shared" si="77"/>
        <v>Вірно</v>
      </c>
    </row>
    <row r="134" spans="1:38" s="9" customFormat="1" ht="15" customHeight="1" x14ac:dyDescent="0.2">
      <c r="A134" s="115" t="s">
        <v>824</v>
      </c>
      <c r="B134" s="7" t="s">
        <v>234</v>
      </c>
      <c r="C134" s="32" t="s">
        <v>432</v>
      </c>
      <c r="D134" s="39" t="s">
        <v>121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Z134" s="205" t="str">
        <f t="shared" si="65"/>
        <v>Вірно</v>
      </c>
      <c r="AA134" s="205" t="str">
        <f t="shared" si="66"/>
        <v>Вірно</v>
      </c>
      <c r="AB134" s="205" t="str">
        <f t="shared" si="67"/>
        <v>Вірно</v>
      </c>
      <c r="AC134" s="205" t="str">
        <f t="shared" si="68"/>
        <v>Вірно</v>
      </c>
      <c r="AD134" s="205" t="str">
        <f t="shared" si="69"/>
        <v>Вірно</v>
      </c>
      <c r="AE134" s="205" t="str">
        <f t="shared" si="70"/>
        <v>Вірно</v>
      </c>
      <c r="AF134" s="205" t="str">
        <f t="shared" si="71"/>
        <v>Вірно</v>
      </c>
      <c r="AG134" s="205" t="str">
        <f t="shared" si="72"/>
        <v>Вірно</v>
      </c>
      <c r="AH134" s="205" t="str">
        <f t="shared" si="73"/>
        <v>Вірно</v>
      </c>
      <c r="AI134" s="205" t="str">
        <f t="shared" si="74"/>
        <v>Вірно</v>
      </c>
      <c r="AJ134" s="205" t="str">
        <f t="shared" si="75"/>
        <v>Вірно</v>
      </c>
      <c r="AK134" s="205" t="str">
        <f t="shared" si="76"/>
        <v>Вірно</v>
      </c>
      <c r="AL134" s="205" t="str">
        <f t="shared" si="77"/>
        <v>Вірно</v>
      </c>
    </row>
    <row r="135" spans="1:38" s="9" customFormat="1" ht="15" customHeight="1" x14ac:dyDescent="0.2">
      <c r="A135" s="115" t="s">
        <v>763</v>
      </c>
      <c r="B135" s="5" t="s">
        <v>58</v>
      </c>
      <c r="C135" s="32" t="s">
        <v>525</v>
      </c>
      <c r="D135" s="39" t="s">
        <v>122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Z135" s="205" t="str">
        <f t="shared" si="65"/>
        <v>Вірно</v>
      </c>
      <c r="AA135" s="205" t="str">
        <f t="shared" si="66"/>
        <v>Вірно</v>
      </c>
      <c r="AB135" s="205" t="str">
        <f t="shared" si="67"/>
        <v>Вірно</v>
      </c>
      <c r="AC135" s="205" t="str">
        <f t="shared" si="68"/>
        <v>Вірно</v>
      </c>
      <c r="AD135" s="205" t="str">
        <f t="shared" si="69"/>
        <v>Вірно</v>
      </c>
      <c r="AE135" s="205" t="str">
        <f t="shared" si="70"/>
        <v>Вірно</v>
      </c>
      <c r="AF135" s="205" t="str">
        <f t="shared" si="71"/>
        <v>Вірно</v>
      </c>
      <c r="AG135" s="205" t="str">
        <f t="shared" si="72"/>
        <v>Вірно</v>
      </c>
      <c r="AH135" s="205" t="str">
        <f t="shared" si="73"/>
        <v>Вірно</v>
      </c>
      <c r="AI135" s="205" t="str">
        <f t="shared" si="74"/>
        <v>Вірно</v>
      </c>
      <c r="AJ135" s="205" t="str">
        <f t="shared" si="75"/>
        <v>Вірно</v>
      </c>
      <c r="AK135" s="205" t="str">
        <f t="shared" si="76"/>
        <v>Вірно</v>
      </c>
      <c r="AL135" s="205" t="str">
        <f t="shared" si="77"/>
        <v>Вірно</v>
      </c>
    </row>
    <row r="136" spans="1:38" s="9" customFormat="1" ht="15" customHeight="1" x14ac:dyDescent="0.2">
      <c r="A136" s="115" t="s">
        <v>764</v>
      </c>
      <c r="B136" s="6" t="s">
        <v>60</v>
      </c>
      <c r="C136" s="32" t="s">
        <v>433</v>
      </c>
      <c r="D136" s="39" t="s">
        <v>123</v>
      </c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Z136" s="205" t="str">
        <f t="shared" si="65"/>
        <v>Вірно</v>
      </c>
      <c r="AA136" s="205" t="str">
        <f t="shared" si="66"/>
        <v>Вірно</v>
      </c>
      <c r="AB136" s="205" t="str">
        <f t="shared" si="67"/>
        <v>Вірно</v>
      </c>
      <c r="AC136" s="205" t="str">
        <f t="shared" si="68"/>
        <v>Вірно</v>
      </c>
      <c r="AD136" s="205" t="str">
        <f t="shared" si="69"/>
        <v>Вірно</v>
      </c>
      <c r="AE136" s="205" t="str">
        <f t="shared" si="70"/>
        <v>Вірно</v>
      </c>
      <c r="AF136" s="205" t="str">
        <f t="shared" si="71"/>
        <v>Вірно</v>
      </c>
      <c r="AG136" s="205" t="str">
        <f t="shared" si="72"/>
        <v>Вірно</v>
      </c>
      <c r="AH136" s="205" t="str">
        <f t="shared" si="73"/>
        <v>Вірно</v>
      </c>
      <c r="AI136" s="205" t="str">
        <f t="shared" si="74"/>
        <v>Вірно</v>
      </c>
      <c r="AJ136" s="205" t="str">
        <f t="shared" si="75"/>
        <v>Вірно</v>
      </c>
      <c r="AK136" s="205" t="str">
        <f t="shared" si="76"/>
        <v>Вірно</v>
      </c>
      <c r="AL136" s="205" t="str">
        <f t="shared" si="77"/>
        <v>Вірно</v>
      </c>
    </row>
    <row r="137" spans="1:38" s="9" customFormat="1" ht="15" customHeight="1" x14ac:dyDescent="0.2">
      <c r="A137" s="115" t="s">
        <v>765</v>
      </c>
      <c r="B137" s="5" t="s">
        <v>62</v>
      </c>
      <c r="C137" s="32" t="s">
        <v>526</v>
      </c>
      <c r="D137" s="39" t="s">
        <v>124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Z137" s="205" t="str">
        <f t="shared" si="65"/>
        <v>Вірно</v>
      </c>
      <c r="AA137" s="205" t="str">
        <f t="shared" si="66"/>
        <v>Вірно</v>
      </c>
      <c r="AB137" s="205" t="str">
        <f t="shared" si="67"/>
        <v>Вірно</v>
      </c>
      <c r="AC137" s="205" t="str">
        <f t="shared" si="68"/>
        <v>Вірно</v>
      </c>
      <c r="AD137" s="205" t="str">
        <f t="shared" si="69"/>
        <v>Вірно</v>
      </c>
      <c r="AE137" s="205" t="str">
        <f t="shared" si="70"/>
        <v>Вірно</v>
      </c>
      <c r="AF137" s="205" t="str">
        <f t="shared" si="71"/>
        <v>Вірно</v>
      </c>
      <c r="AG137" s="205" t="str">
        <f t="shared" si="72"/>
        <v>Вірно</v>
      </c>
      <c r="AH137" s="205" t="str">
        <f t="shared" si="73"/>
        <v>Вірно</v>
      </c>
      <c r="AI137" s="205" t="str">
        <f t="shared" si="74"/>
        <v>Вірно</v>
      </c>
      <c r="AJ137" s="205" t="str">
        <f t="shared" si="75"/>
        <v>Вірно</v>
      </c>
      <c r="AK137" s="205" t="str">
        <f t="shared" si="76"/>
        <v>Вірно</v>
      </c>
      <c r="AL137" s="205" t="str">
        <f t="shared" si="77"/>
        <v>Вірно</v>
      </c>
    </row>
    <row r="138" spans="1:38" s="9" customFormat="1" ht="15" customHeight="1" x14ac:dyDescent="0.2">
      <c r="A138" s="115" t="s">
        <v>766</v>
      </c>
      <c r="B138" s="6" t="s">
        <v>64</v>
      </c>
      <c r="C138" s="32" t="s">
        <v>434</v>
      </c>
      <c r="D138" s="39" t="s">
        <v>125</v>
      </c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Z138" s="205" t="str">
        <f t="shared" si="65"/>
        <v>Вірно</v>
      </c>
      <c r="AA138" s="205" t="str">
        <f t="shared" si="66"/>
        <v>Вірно</v>
      </c>
      <c r="AB138" s="205" t="str">
        <f t="shared" si="67"/>
        <v>Вірно</v>
      </c>
      <c r="AC138" s="205" t="str">
        <f t="shared" si="68"/>
        <v>Вірно</v>
      </c>
      <c r="AD138" s="205" t="str">
        <f t="shared" si="69"/>
        <v>Вірно</v>
      </c>
      <c r="AE138" s="205" t="str">
        <f t="shared" si="70"/>
        <v>Вірно</v>
      </c>
      <c r="AF138" s="205" t="str">
        <f t="shared" si="71"/>
        <v>Вірно</v>
      </c>
      <c r="AG138" s="205" t="str">
        <f t="shared" si="72"/>
        <v>Вірно</v>
      </c>
      <c r="AH138" s="205" t="str">
        <f t="shared" si="73"/>
        <v>Вірно</v>
      </c>
      <c r="AI138" s="205" t="str">
        <f t="shared" si="74"/>
        <v>Вірно</v>
      </c>
      <c r="AJ138" s="205" t="str">
        <f t="shared" si="75"/>
        <v>Вірно</v>
      </c>
      <c r="AK138" s="205" t="str">
        <f t="shared" si="76"/>
        <v>Вірно</v>
      </c>
      <c r="AL138" s="205" t="str">
        <f t="shared" si="77"/>
        <v>Вірно</v>
      </c>
    </row>
    <row r="139" spans="1:38" s="9" customFormat="1" ht="15" customHeight="1" x14ac:dyDescent="0.2">
      <c r="A139" s="115" t="s">
        <v>767</v>
      </c>
      <c r="B139" s="7" t="s">
        <v>219</v>
      </c>
      <c r="C139" s="32" t="s">
        <v>435</v>
      </c>
      <c r="D139" s="39" t="s">
        <v>125</v>
      </c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Z139" s="205" t="str">
        <f t="shared" si="65"/>
        <v>Вірно</v>
      </c>
      <c r="AA139" s="205" t="str">
        <f t="shared" si="66"/>
        <v>Вірно</v>
      </c>
      <c r="AB139" s="205" t="str">
        <f t="shared" si="67"/>
        <v>Вірно</v>
      </c>
      <c r="AC139" s="205" t="str">
        <f t="shared" si="68"/>
        <v>Вірно</v>
      </c>
      <c r="AD139" s="205" t="str">
        <f t="shared" si="69"/>
        <v>Вірно</v>
      </c>
      <c r="AE139" s="205" t="str">
        <f t="shared" si="70"/>
        <v>Вірно</v>
      </c>
      <c r="AF139" s="205" t="str">
        <f t="shared" si="71"/>
        <v>Вірно</v>
      </c>
      <c r="AG139" s="205" t="str">
        <f t="shared" si="72"/>
        <v>Вірно</v>
      </c>
      <c r="AH139" s="205" t="str">
        <f t="shared" si="73"/>
        <v>Вірно</v>
      </c>
      <c r="AI139" s="205" t="str">
        <f t="shared" si="74"/>
        <v>Вірно</v>
      </c>
      <c r="AJ139" s="205" t="str">
        <f t="shared" si="75"/>
        <v>Вірно</v>
      </c>
      <c r="AK139" s="205" t="str">
        <f t="shared" si="76"/>
        <v>Вірно</v>
      </c>
      <c r="AL139" s="205" t="str">
        <f t="shared" si="77"/>
        <v>Вірно</v>
      </c>
    </row>
    <row r="140" spans="1:38" s="9" customFormat="1" ht="15" customHeight="1" x14ac:dyDescent="0.2">
      <c r="A140" s="115" t="s">
        <v>768</v>
      </c>
      <c r="B140" s="5" t="s">
        <v>66</v>
      </c>
      <c r="C140" s="32" t="s">
        <v>527</v>
      </c>
      <c r="D140" s="39" t="s">
        <v>126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Z140" s="205" t="str">
        <f t="shared" si="65"/>
        <v>Вірно</v>
      </c>
      <c r="AA140" s="205" t="str">
        <f t="shared" si="66"/>
        <v>Вірно</v>
      </c>
      <c r="AB140" s="205" t="str">
        <f t="shared" si="67"/>
        <v>Вірно</v>
      </c>
      <c r="AC140" s="205" t="str">
        <f t="shared" si="68"/>
        <v>Вірно</v>
      </c>
      <c r="AD140" s="205" t="str">
        <f t="shared" si="69"/>
        <v>Вірно</v>
      </c>
      <c r="AE140" s="205" t="str">
        <f t="shared" si="70"/>
        <v>Вірно</v>
      </c>
      <c r="AF140" s="205" t="str">
        <f t="shared" si="71"/>
        <v>Вірно</v>
      </c>
      <c r="AG140" s="205" t="str">
        <f t="shared" si="72"/>
        <v>Вірно</v>
      </c>
      <c r="AH140" s="205" t="str">
        <f t="shared" si="73"/>
        <v>Вірно</v>
      </c>
      <c r="AI140" s="205" t="str">
        <f t="shared" si="74"/>
        <v>Вірно</v>
      </c>
      <c r="AJ140" s="205" t="str">
        <f t="shared" si="75"/>
        <v>Вірно</v>
      </c>
      <c r="AK140" s="205" t="str">
        <f t="shared" si="76"/>
        <v>Вірно</v>
      </c>
      <c r="AL140" s="205" t="str">
        <f t="shared" si="77"/>
        <v>Вірно</v>
      </c>
    </row>
    <row r="141" spans="1:38" s="9" customFormat="1" ht="15" customHeight="1" x14ac:dyDescent="0.2">
      <c r="A141" s="115" t="s">
        <v>769</v>
      </c>
      <c r="B141" s="5" t="s">
        <v>68</v>
      </c>
      <c r="C141" s="32" t="s">
        <v>528</v>
      </c>
      <c r="D141" s="39" t="s">
        <v>127</v>
      </c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Z141" s="205" t="str">
        <f t="shared" si="65"/>
        <v>Вірно</v>
      </c>
      <c r="AA141" s="205" t="str">
        <f t="shared" si="66"/>
        <v>Вірно</v>
      </c>
      <c r="AB141" s="205" t="str">
        <f t="shared" si="67"/>
        <v>Вірно</v>
      </c>
      <c r="AC141" s="205" t="str">
        <f t="shared" si="68"/>
        <v>Вірно</v>
      </c>
      <c r="AD141" s="205" t="str">
        <f t="shared" si="69"/>
        <v>Вірно</v>
      </c>
      <c r="AE141" s="205" t="str">
        <f t="shared" si="70"/>
        <v>Вірно</v>
      </c>
      <c r="AF141" s="205" t="str">
        <f t="shared" si="71"/>
        <v>Вірно</v>
      </c>
      <c r="AG141" s="205" t="str">
        <f t="shared" si="72"/>
        <v>Вірно</v>
      </c>
      <c r="AH141" s="205" t="str">
        <f t="shared" si="73"/>
        <v>Вірно</v>
      </c>
      <c r="AI141" s="205" t="str">
        <f t="shared" si="74"/>
        <v>Вірно</v>
      </c>
      <c r="AJ141" s="205" t="str">
        <f t="shared" si="75"/>
        <v>Вірно</v>
      </c>
      <c r="AK141" s="205" t="str">
        <f t="shared" si="76"/>
        <v>Вірно</v>
      </c>
      <c r="AL141" s="205" t="str">
        <f t="shared" si="77"/>
        <v>Вірно</v>
      </c>
    </row>
    <row r="142" spans="1:38" s="9" customFormat="1" ht="15" customHeight="1" x14ac:dyDescent="0.2">
      <c r="A142" s="115" t="s">
        <v>770</v>
      </c>
      <c r="B142" s="6" t="s">
        <v>70</v>
      </c>
      <c r="C142" s="32" t="s">
        <v>436</v>
      </c>
      <c r="D142" s="39" t="s">
        <v>128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Z142" s="205" t="str">
        <f t="shared" si="65"/>
        <v>Вірно</v>
      </c>
      <c r="AA142" s="205" t="str">
        <f t="shared" si="66"/>
        <v>Вірно</v>
      </c>
      <c r="AB142" s="205" t="str">
        <f t="shared" si="67"/>
        <v>Вірно</v>
      </c>
      <c r="AC142" s="205" t="str">
        <f t="shared" si="68"/>
        <v>Вірно</v>
      </c>
      <c r="AD142" s="205" t="str">
        <f t="shared" si="69"/>
        <v>Вірно</v>
      </c>
      <c r="AE142" s="205" t="str">
        <f t="shared" si="70"/>
        <v>Вірно</v>
      </c>
      <c r="AF142" s="205" t="str">
        <f t="shared" si="71"/>
        <v>Вірно</v>
      </c>
      <c r="AG142" s="205" t="str">
        <f t="shared" si="72"/>
        <v>Вірно</v>
      </c>
      <c r="AH142" s="205" t="str">
        <f t="shared" si="73"/>
        <v>Вірно</v>
      </c>
      <c r="AI142" s="205" t="str">
        <f t="shared" si="74"/>
        <v>Вірно</v>
      </c>
      <c r="AJ142" s="205" t="str">
        <f t="shared" si="75"/>
        <v>Вірно</v>
      </c>
      <c r="AK142" s="205" t="str">
        <f t="shared" si="76"/>
        <v>Вірно</v>
      </c>
      <c r="AL142" s="205" t="str">
        <f t="shared" si="77"/>
        <v>Вірно</v>
      </c>
    </row>
    <row r="143" spans="1:38" s="9" customFormat="1" ht="15" customHeight="1" x14ac:dyDescent="0.2">
      <c r="A143" s="115" t="s">
        <v>771</v>
      </c>
      <c r="B143" s="7" t="s">
        <v>220</v>
      </c>
      <c r="C143" s="32" t="s">
        <v>437</v>
      </c>
      <c r="D143" s="39" t="s">
        <v>128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Z143" s="205" t="str">
        <f t="shared" si="65"/>
        <v>Вірно</v>
      </c>
      <c r="AA143" s="205" t="str">
        <f t="shared" si="66"/>
        <v>Вірно</v>
      </c>
      <c r="AB143" s="205" t="str">
        <f t="shared" si="67"/>
        <v>Вірно</v>
      </c>
      <c r="AC143" s="205" t="str">
        <f t="shared" si="68"/>
        <v>Вірно</v>
      </c>
      <c r="AD143" s="205" t="str">
        <f t="shared" si="69"/>
        <v>Вірно</v>
      </c>
      <c r="AE143" s="205" t="str">
        <f t="shared" si="70"/>
        <v>Вірно</v>
      </c>
      <c r="AF143" s="205" t="str">
        <f t="shared" si="71"/>
        <v>Вірно</v>
      </c>
      <c r="AG143" s="205" t="str">
        <f t="shared" si="72"/>
        <v>Вірно</v>
      </c>
      <c r="AH143" s="205" t="str">
        <f t="shared" si="73"/>
        <v>Вірно</v>
      </c>
      <c r="AI143" s="205" t="str">
        <f t="shared" si="74"/>
        <v>Вірно</v>
      </c>
      <c r="AJ143" s="205" t="str">
        <f t="shared" si="75"/>
        <v>Вірно</v>
      </c>
      <c r="AK143" s="205" t="str">
        <f t="shared" si="76"/>
        <v>Вірно</v>
      </c>
      <c r="AL143" s="205" t="str">
        <f t="shared" si="77"/>
        <v>Вірно</v>
      </c>
    </row>
    <row r="144" spans="1:38" s="9" customFormat="1" ht="15" customHeight="1" x14ac:dyDescent="0.2">
      <c r="A144" s="115" t="s">
        <v>772</v>
      </c>
      <c r="B144" s="7" t="s">
        <v>221</v>
      </c>
      <c r="C144" s="32" t="s">
        <v>438</v>
      </c>
      <c r="D144" s="39" t="s">
        <v>128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Z144" s="205" t="str">
        <f t="shared" si="65"/>
        <v>Вірно</v>
      </c>
      <c r="AA144" s="205" t="str">
        <f t="shared" si="66"/>
        <v>Вірно</v>
      </c>
      <c r="AB144" s="205" t="str">
        <f t="shared" si="67"/>
        <v>Вірно</v>
      </c>
      <c r="AC144" s="205" t="str">
        <f t="shared" si="68"/>
        <v>Вірно</v>
      </c>
      <c r="AD144" s="205" t="str">
        <f t="shared" si="69"/>
        <v>Вірно</v>
      </c>
      <c r="AE144" s="205" t="str">
        <f t="shared" si="70"/>
        <v>Вірно</v>
      </c>
      <c r="AF144" s="205" t="str">
        <f t="shared" si="71"/>
        <v>Вірно</v>
      </c>
      <c r="AG144" s="205" t="str">
        <f t="shared" si="72"/>
        <v>Вірно</v>
      </c>
      <c r="AH144" s="205" t="str">
        <f t="shared" si="73"/>
        <v>Вірно</v>
      </c>
      <c r="AI144" s="205" t="str">
        <f t="shared" si="74"/>
        <v>Вірно</v>
      </c>
      <c r="AJ144" s="205" t="str">
        <f t="shared" si="75"/>
        <v>Вірно</v>
      </c>
      <c r="AK144" s="205" t="str">
        <f t="shared" si="76"/>
        <v>Вірно</v>
      </c>
      <c r="AL144" s="205" t="str">
        <f t="shared" si="77"/>
        <v>Вірно</v>
      </c>
    </row>
    <row r="145" spans="1:38" s="9" customFormat="1" ht="15" customHeight="1" x14ac:dyDescent="0.2">
      <c r="A145" s="115" t="s">
        <v>773</v>
      </c>
      <c r="B145" s="5" t="s">
        <v>72</v>
      </c>
      <c r="C145" s="32" t="s">
        <v>529</v>
      </c>
      <c r="D145" s="39" t="s">
        <v>129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Z145" s="205" t="str">
        <f t="shared" si="65"/>
        <v>Вірно</v>
      </c>
      <c r="AA145" s="205" t="str">
        <f t="shared" si="66"/>
        <v>Вірно</v>
      </c>
      <c r="AB145" s="205" t="str">
        <f t="shared" si="67"/>
        <v>Вірно</v>
      </c>
      <c r="AC145" s="205" t="str">
        <f t="shared" si="68"/>
        <v>Вірно</v>
      </c>
      <c r="AD145" s="205" t="str">
        <f t="shared" si="69"/>
        <v>Вірно</v>
      </c>
      <c r="AE145" s="205" t="str">
        <f t="shared" si="70"/>
        <v>Вірно</v>
      </c>
      <c r="AF145" s="205" t="str">
        <f t="shared" si="71"/>
        <v>Вірно</v>
      </c>
      <c r="AG145" s="205" t="str">
        <f t="shared" si="72"/>
        <v>Вірно</v>
      </c>
      <c r="AH145" s="205" t="str">
        <f t="shared" si="73"/>
        <v>Вірно</v>
      </c>
      <c r="AI145" s="205" t="str">
        <f t="shared" si="74"/>
        <v>Вірно</v>
      </c>
      <c r="AJ145" s="205" t="str">
        <f t="shared" si="75"/>
        <v>Вірно</v>
      </c>
      <c r="AK145" s="205" t="str">
        <f t="shared" si="76"/>
        <v>Вірно</v>
      </c>
      <c r="AL145" s="205" t="str">
        <f t="shared" si="77"/>
        <v>Вірно</v>
      </c>
    </row>
    <row r="146" spans="1:38" s="9" customFormat="1" ht="15" customHeight="1" x14ac:dyDescent="0.2">
      <c r="A146" s="115" t="s">
        <v>774</v>
      </c>
      <c r="B146" s="6" t="s">
        <v>74</v>
      </c>
      <c r="C146" s="32" t="s">
        <v>439</v>
      </c>
      <c r="D146" s="39" t="s">
        <v>130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Z146" s="205" t="str">
        <f t="shared" si="65"/>
        <v>Вірно</v>
      </c>
      <c r="AA146" s="205" t="str">
        <f t="shared" si="66"/>
        <v>Вірно</v>
      </c>
      <c r="AB146" s="205" t="str">
        <f t="shared" si="67"/>
        <v>Вірно</v>
      </c>
      <c r="AC146" s="205" t="str">
        <f t="shared" si="68"/>
        <v>Вірно</v>
      </c>
      <c r="AD146" s="205" t="str">
        <f t="shared" si="69"/>
        <v>Вірно</v>
      </c>
      <c r="AE146" s="205" t="str">
        <f t="shared" si="70"/>
        <v>Вірно</v>
      </c>
      <c r="AF146" s="205" t="str">
        <f t="shared" si="71"/>
        <v>Вірно</v>
      </c>
      <c r="AG146" s="205" t="str">
        <f t="shared" si="72"/>
        <v>Вірно</v>
      </c>
      <c r="AH146" s="205" t="str">
        <f t="shared" si="73"/>
        <v>Вірно</v>
      </c>
      <c r="AI146" s="205" t="str">
        <f t="shared" si="74"/>
        <v>Вірно</v>
      </c>
      <c r="AJ146" s="205" t="str">
        <f t="shared" si="75"/>
        <v>Вірно</v>
      </c>
      <c r="AK146" s="205" t="str">
        <f t="shared" si="76"/>
        <v>Вірно</v>
      </c>
      <c r="AL146" s="205" t="str">
        <f t="shared" si="77"/>
        <v>Вірно</v>
      </c>
    </row>
    <row r="147" spans="1:38" s="9" customFormat="1" ht="15" customHeight="1" x14ac:dyDescent="0.2">
      <c r="A147" s="115" t="s">
        <v>775</v>
      </c>
      <c r="B147" s="7" t="s">
        <v>76</v>
      </c>
      <c r="C147" s="32" t="s">
        <v>440</v>
      </c>
      <c r="D147" s="39" t="s">
        <v>130</v>
      </c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Z147" s="205" t="str">
        <f t="shared" si="65"/>
        <v>Вірно</v>
      </c>
      <c r="AA147" s="205" t="str">
        <f t="shared" si="66"/>
        <v>Вірно</v>
      </c>
      <c r="AB147" s="205" t="str">
        <f t="shared" si="67"/>
        <v>Вірно</v>
      </c>
      <c r="AC147" s="205" t="str">
        <f t="shared" si="68"/>
        <v>Вірно</v>
      </c>
      <c r="AD147" s="205" t="str">
        <f t="shared" si="69"/>
        <v>Вірно</v>
      </c>
      <c r="AE147" s="205" t="str">
        <f t="shared" si="70"/>
        <v>Вірно</v>
      </c>
      <c r="AF147" s="205" t="str">
        <f t="shared" si="71"/>
        <v>Вірно</v>
      </c>
      <c r="AG147" s="205" t="str">
        <f t="shared" si="72"/>
        <v>Вірно</v>
      </c>
      <c r="AH147" s="205" t="str">
        <f t="shared" si="73"/>
        <v>Вірно</v>
      </c>
      <c r="AI147" s="205" t="str">
        <f t="shared" si="74"/>
        <v>Вірно</v>
      </c>
      <c r="AJ147" s="205" t="str">
        <f t="shared" si="75"/>
        <v>Вірно</v>
      </c>
      <c r="AK147" s="205" t="str">
        <f t="shared" si="76"/>
        <v>Вірно</v>
      </c>
      <c r="AL147" s="205" t="str">
        <f t="shared" si="77"/>
        <v>Вірно</v>
      </c>
    </row>
    <row r="148" spans="1:38" s="9" customFormat="1" ht="15" customHeight="1" x14ac:dyDescent="0.2">
      <c r="A148" s="115" t="s">
        <v>776</v>
      </c>
      <c r="B148" s="7" t="s">
        <v>77</v>
      </c>
      <c r="C148" s="32" t="s">
        <v>441</v>
      </c>
      <c r="D148" s="39" t="s">
        <v>130</v>
      </c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Z148" s="205" t="str">
        <f t="shared" si="65"/>
        <v>Вірно</v>
      </c>
      <c r="AA148" s="205" t="str">
        <f t="shared" si="66"/>
        <v>Вірно</v>
      </c>
      <c r="AB148" s="205" t="str">
        <f t="shared" si="67"/>
        <v>Вірно</v>
      </c>
      <c r="AC148" s="205" t="str">
        <f t="shared" si="68"/>
        <v>Вірно</v>
      </c>
      <c r="AD148" s="205" t="str">
        <f t="shared" si="69"/>
        <v>Вірно</v>
      </c>
      <c r="AE148" s="205" t="str">
        <f t="shared" si="70"/>
        <v>Вірно</v>
      </c>
      <c r="AF148" s="205" t="str">
        <f t="shared" si="71"/>
        <v>Вірно</v>
      </c>
      <c r="AG148" s="205" t="str">
        <f t="shared" si="72"/>
        <v>Вірно</v>
      </c>
      <c r="AH148" s="205" t="str">
        <f t="shared" si="73"/>
        <v>Вірно</v>
      </c>
      <c r="AI148" s="205" t="str">
        <f t="shared" si="74"/>
        <v>Вірно</v>
      </c>
      <c r="AJ148" s="205" t="str">
        <f t="shared" si="75"/>
        <v>Вірно</v>
      </c>
      <c r="AK148" s="205" t="str">
        <f t="shared" si="76"/>
        <v>Вірно</v>
      </c>
      <c r="AL148" s="205" t="str">
        <f t="shared" si="77"/>
        <v>Вірно</v>
      </c>
    </row>
    <row r="149" spans="1:38" s="9" customFormat="1" ht="15" customHeight="1" x14ac:dyDescent="0.2">
      <c r="A149" s="115" t="s">
        <v>777</v>
      </c>
      <c r="B149" s="7" t="s">
        <v>78</v>
      </c>
      <c r="C149" s="32" t="s">
        <v>442</v>
      </c>
      <c r="D149" s="39" t="s">
        <v>130</v>
      </c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Z149" s="205" t="str">
        <f t="shared" si="65"/>
        <v>Вірно</v>
      </c>
      <c r="AA149" s="205" t="str">
        <f t="shared" si="66"/>
        <v>Вірно</v>
      </c>
      <c r="AB149" s="205" t="str">
        <f t="shared" si="67"/>
        <v>Вірно</v>
      </c>
      <c r="AC149" s="205" t="str">
        <f t="shared" si="68"/>
        <v>Вірно</v>
      </c>
      <c r="AD149" s="205" t="str">
        <f t="shared" si="69"/>
        <v>Вірно</v>
      </c>
      <c r="AE149" s="205" t="str">
        <f t="shared" si="70"/>
        <v>Вірно</v>
      </c>
      <c r="AF149" s="205" t="str">
        <f t="shared" si="71"/>
        <v>Вірно</v>
      </c>
      <c r="AG149" s="205" t="str">
        <f t="shared" si="72"/>
        <v>Вірно</v>
      </c>
      <c r="AH149" s="205" t="str">
        <f t="shared" si="73"/>
        <v>Вірно</v>
      </c>
      <c r="AI149" s="205" t="str">
        <f t="shared" si="74"/>
        <v>Вірно</v>
      </c>
      <c r="AJ149" s="205" t="str">
        <f t="shared" si="75"/>
        <v>Вірно</v>
      </c>
      <c r="AK149" s="205" t="str">
        <f t="shared" si="76"/>
        <v>Вірно</v>
      </c>
      <c r="AL149" s="205" t="str">
        <f t="shared" si="77"/>
        <v>Вірно</v>
      </c>
    </row>
    <row r="150" spans="1:38" s="9" customFormat="1" ht="15" customHeight="1" x14ac:dyDescent="0.2">
      <c r="A150" s="115" t="s">
        <v>778</v>
      </c>
      <c r="B150" s="5" t="s">
        <v>81</v>
      </c>
      <c r="C150" s="32" t="s">
        <v>530</v>
      </c>
      <c r="D150" s="39" t="s">
        <v>131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Z150" s="205" t="str">
        <f t="shared" si="65"/>
        <v>Вірно</v>
      </c>
      <c r="AA150" s="205" t="str">
        <f t="shared" si="66"/>
        <v>Вірно</v>
      </c>
      <c r="AB150" s="205" t="str">
        <f t="shared" si="67"/>
        <v>Вірно</v>
      </c>
      <c r="AC150" s="205" t="str">
        <f t="shared" si="68"/>
        <v>Вірно</v>
      </c>
      <c r="AD150" s="205" t="str">
        <f t="shared" si="69"/>
        <v>Вірно</v>
      </c>
      <c r="AE150" s="205" t="str">
        <f t="shared" si="70"/>
        <v>Вірно</v>
      </c>
      <c r="AF150" s="205" t="str">
        <f t="shared" si="71"/>
        <v>Вірно</v>
      </c>
      <c r="AG150" s="205" t="str">
        <f t="shared" si="72"/>
        <v>Вірно</v>
      </c>
      <c r="AH150" s="205" t="str">
        <f t="shared" si="73"/>
        <v>Вірно</v>
      </c>
      <c r="AI150" s="205" t="str">
        <f t="shared" si="74"/>
        <v>Вірно</v>
      </c>
      <c r="AJ150" s="205" t="str">
        <f t="shared" si="75"/>
        <v>Вірно</v>
      </c>
      <c r="AK150" s="205" t="str">
        <f t="shared" si="76"/>
        <v>Вірно</v>
      </c>
      <c r="AL150" s="205" t="str">
        <f t="shared" si="77"/>
        <v>Вірно</v>
      </c>
    </row>
    <row r="151" spans="1:38" s="9" customFormat="1" ht="15" customHeight="1" x14ac:dyDescent="0.2">
      <c r="A151" s="115" t="s">
        <v>779</v>
      </c>
      <c r="B151" s="5" t="s">
        <v>83</v>
      </c>
      <c r="C151" s="32" t="s">
        <v>531</v>
      </c>
      <c r="D151" s="39" t="s">
        <v>132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Z151" s="205" t="str">
        <f t="shared" si="65"/>
        <v>Вірно</v>
      </c>
      <c r="AA151" s="205" t="str">
        <f t="shared" si="66"/>
        <v>Вірно</v>
      </c>
      <c r="AB151" s="205" t="str">
        <f t="shared" si="67"/>
        <v>Вірно</v>
      </c>
      <c r="AC151" s="205" t="str">
        <f t="shared" si="68"/>
        <v>Вірно</v>
      </c>
      <c r="AD151" s="205" t="str">
        <f t="shared" si="69"/>
        <v>Вірно</v>
      </c>
      <c r="AE151" s="205" t="str">
        <f t="shared" si="70"/>
        <v>Вірно</v>
      </c>
      <c r="AF151" s="205" t="str">
        <f t="shared" si="71"/>
        <v>Вірно</v>
      </c>
      <c r="AG151" s="205" t="str">
        <f t="shared" si="72"/>
        <v>Вірно</v>
      </c>
      <c r="AH151" s="205" t="str">
        <f t="shared" si="73"/>
        <v>Вірно</v>
      </c>
      <c r="AI151" s="205" t="str">
        <f t="shared" si="74"/>
        <v>Вірно</v>
      </c>
      <c r="AJ151" s="205" t="str">
        <f t="shared" si="75"/>
        <v>Вірно</v>
      </c>
      <c r="AK151" s="205" t="str">
        <f t="shared" si="76"/>
        <v>Вірно</v>
      </c>
      <c r="AL151" s="205" t="str">
        <f t="shared" si="77"/>
        <v>Вірно</v>
      </c>
    </row>
    <row r="152" spans="1:38" s="9" customFormat="1" ht="15" customHeight="1" x14ac:dyDescent="0.2">
      <c r="A152" s="115" t="s">
        <v>780</v>
      </c>
      <c r="B152" s="22" t="s">
        <v>236</v>
      </c>
      <c r="C152" s="34" t="s">
        <v>275</v>
      </c>
      <c r="D152" s="41" t="s">
        <v>133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Z152" s="205" t="str">
        <f t="shared" si="65"/>
        <v>Вірно</v>
      </c>
      <c r="AA152" s="205" t="str">
        <f t="shared" si="66"/>
        <v>Вірно</v>
      </c>
      <c r="AB152" s="205" t="str">
        <f t="shared" si="67"/>
        <v>Вірно</v>
      </c>
      <c r="AC152" s="205" t="str">
        <f t="shared" si="68"/>
        <v>Вірно</v>
      </c>
      <c r="AD152" s="205" t="str">
        <f t="shared" si="69"/>
        <v>Вірно</v>
      </c>
      <c r="AE152" s="205" t="str">
        <f t="shared" si="70"/>
        <v>Вірно</v>
      </c>
      <c r="AF152" s="205" t="str">
        <f t="shared" si="71"/>
        <v>Вірно</v>
      </c>
      <c r="AG152" s="205" t="str">
        <f t="shared" si="72"/>
        <v>Вірно</v>
      </c>
      <c r="AH152" s="205" t="str">
        <f t="shared" si="73"/>
        <v>Вірно</v>
      </c>
      <c r="AI152" s="205" t="str">
        <f t="shared" si="74"/>
        <v>Вірно</v>
      </c>
      <c r="AJ152" s="205" t="str">
        <f t="shared" si="75"/>
        <v>Вірно</v>
      </c>
      <c r="AK152" s="205" t="str">
        <f t="shared" si="76"/>
        <v>Вірно</v>
      </c>
      <c r="AL152" s="205" t="str">
        <f t="shared" si="77"/>
        <v>Вірно</v>
      </c>
    </row>
    <row r="153" spans="1:38" s="9" customFormat="1" ht="15" customHeight="1" x14ac:dyDescent="0.2">
      <c r="A153" s="115"/>
      <c r="B153" s="76" t="s">
        <v>48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2"/>
    </row>
    <row r="154" spans="1:38" s="9" customFormat="1" ht="15" customHeight="1" x14ac:dyDescent="0.2">
      <c r="A154" s="115" t="s">
        <v>781</v>
      </c>
      <c r="B154" s="40" t="s">
        <v>134</v>
      </c>
      <c r="C154" s="32" t="s">
        <v>301</v>
      </c>
      <c r="D154" s="39" t="s">
        <v>135</v>
      </c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Z154" s="205" t="str">
        <f t="shared" ref="Z154:Z157" si="78">IF(E154&gt;=F154,"Вірно","Помилка")</f>
        <v>Вірно</v>
      </c>
      <c r="AA154" s="205" t="str">
        <f t="shared" ref="AA154:AA157" si="79">IF(E154&gt;=G154,"Вірно","Помилка")</f>
        <v>Вірно</v>
      </c>
      <c r="AB154" s="205" t="str">
        <f t="shared" ref="AB154:AB157" si="80">IF(I154&gt;=H154,"Вірно","Помилка")</f>
        <v>Вірно</v>
      </c>
      <c r="AC154" s="205" t="str">
        <f t="shared" ref="AC154:AC157" si="81">IF(E154&gt;=H154+J154+K154,"Вірно","Помилка")</f>
        <v>Вірно</v>
      </c>
      <c r="AD154" s="205" t="str">
        <f t="shared" ref="AD154:AD157" si="82">IF(E154&gt;=I154+K154,"Вірно","Помилка")</f>
        <v>Вірно</v>
      </c>
      <c r="AE154" s="205" t="str">
        <f t="shared" ref="AE154:AE157" si="83">IF(E154&gt;=L154,"Вірно","Помилка")</f>
        <v>Вірно</v>
      </c>
      <c r="AF154" s="205" t="str">
        <f t="shared" ref="AF154:AF157" si="84">IF(N154&gt;=O154,"Вірно","Помилка")</f>
        <v>Вірно</v>
      </c>
      <c r="AG154" s="205" t="str">
        <f t="shared" ref="AG154:AG157" si="85">IF(P154&gt;=Q154,"Вірно","Помилка")</f>
        <v>Вірно</v>
      </c>
      <c r="AH154" s="205" t="str">
        <f t="shared" ref="AH154:AH157" si="86">IF(P154&gt;=R154,"Вірно","Помилка")</f>
        <v>Вірно</v>
      </c>
      <c r="AI154" s="205" t="str">
        <f t="shared" ref="AI154:AI157" si="87">IF(T154&gt;=S154,"Вірно","Помилка")</f>
        <v>Вірно</v>
      </c>
      <c r="AJ154" s="205" t="str">
        <f t="shared" ref="AJ154:AJ157" si="88">IF(P154&gt;=S154+U154+V154,"Вірно","Помилка")</f>
        <v>Вірно</v>
      </c>
      <c r="AK154" s="205" t="str">
        <f t="shared" ref="AK154:AK157" si="89">IF(P154&gt;=T154+V154,"Вірно","Помилка")</f>
        <v>Вірно</v>
      </c>
      <c r="AL154" s="205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115" t="s">
        <v>782</v>
      </c>
      <c r="B155" s="40" t="s">
        <v>237</v>
      </c>
      <c r="C155" s="32" t="s">
        <v>302</v>
      </c>
      <c r="D155" s="39" t="s">
        <v>136</v>
      </c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Z155" s="205" t="str">
        <f t="shared" si="78"/>
        <v>Вірно</v>
      </c>
      <c r="AA155" s="205" t="str">
        <f t="shared" si="79"/>
        <v>Вірно</v>
      </c>
      <c r="AB155" s="205" t="str">
        <f t="shared" si="80"/>
        <v>Вірно</v>
      </c>
      <c r="AC155" s="205" t="str">
        <f t="shared" si="81"/>
        <v>Вірно</v>
      </c>
      <c r="AD155" s="205" t="str">
        <f t="shared" si="82"/>
        <v>Вірно</v>
      </c>
      <c r="AE155" s="205" t="str">
        <f t="shared" si="83"/>
        <v>Вірно</v>
      </c>
      <c r="AF155" s="205" t="str">
        <f t="shared" si="84"/>
        <v>Вірно</v>
      </c>
      <c r="AG155" s="205" t="str">
        <f t="shared" si="85"/>
        <v>Вірно</v>
      </c>
      <c r="AH155" s="205" t="str">
        <f t="shared" si="86"/>
        <v>Вірно</v>
      </c>
      <c r="AI155" s="205" t="str">
        <f t="shared" si="87"/>
        <v>Вірно</v>
      </c>
      <c r="AJ155" s="205" t="str">
        <f t="shared" si="88"/>
        <v>Вірно</v>
      </c>
      <c r="AK155" s="205" t="str">
        <f t="shared" si="89"/>
        <v>Вірно</v>
      </c>
      <c r="AL155" s="205" t="str">
        <f t="shared" si="90"/>
        <v>Вірно</v>
      </c>
    </row>
    <row r="156" spans="1:38" s="9" customFormat="1" ht="15" customHeight="1" x14ac:dyDescent="0.2">
      <c r="A156" s="115" t="s">
        <v>783</v>
      </c>
      <c r="B156" s="40" t="s">
        <v>137</v>
      </c>
      <c r="C156" s="32" t="s">
        <v>305</v>
      </c>
      <c r="D156" s="39" t="s">
        <v>138</v>
      </c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Z156" s="205" t="str">
        <f t="shared" si="78"/>
        <v>Вірно</v>
      </c>
      <c r="AA156" s="205" t="str">
        <f t="shared" si="79"/>
        <v>Вірно</v>
      </c>
      <c r="AB156" s="205" t="str">
        <f t="shared" si="80"/>
        <v>Вірно</v>
      </c>
      <c r="AC156" s="205" t="str">
        <f t="shared" si="81"/>
        <v>Вірно</v>
      </c>
      <c r="AD156" s="205" t="str">
        <f t="shared" si="82"/>
        <v>Вірно</v>
      </c>
      <c r="AE156" s="205" t="str">
        <f t="shared" si="83"/>
        <v>Вірно</v>
      </c>
      <c r="AF156" s="205" t="str">
        <f t="shared" si="84"/>
        <v>Вірно</v>
      </c>
      <c r="AG156" s="205" t="str">
        <f t="shared" si="85"/>
        <v>Вірно</v>
      </c>
      <c r="AH156" s="205" t="str">
        <f t="shared" si="86"/>
        <v>Вірно</v>
      </c>
      <c r="AI156" s="205" t="str">
        <f t="shared" si="87"/>
        <v>Вірно</v>
      </c>
      <c r="AJ156" s="205" t="str">
        <f t="shared" si="88"/>
        <v>Вірно</v>
      </c>
      <c r="AK156" s="205" t="str">
        <f t="shared" si="89"/>
        <v>Вірно</v>
      </c>
      <c r="AL156" s="205" t="str">
        <f t="shared" si="90"/>
        <v>Вірно</v>
      </c>
    </row>
    <row r="157" spans="1:38" s="9" customFormat="1" ht="15" customHeight="1" x14ac:dyDescent="0.2">
      <c r="A157" s="115" t="s">
        <v>784</v>
      </c>
      <c r="B157" s="22" t="s">
        <v>238</v>
      </c>
      <c r="C157" s="34" t="s">
        <v>274</v>
      </c>
      <c r="D157" s="41" t="s">
        <v>139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Z157" s="205" t="str">
        <f t="shared" si="78"/>
        <v>Вірно</v>
      </c>
      <c r="AA157" s="205" t="str">
        <f t="shared" si="79"/>
        <v>Вірно</v>
      </c>
      <c r="AB157" s="205" t="str">
        <f t="shared" si="80"/>
        <v>Вірно</v>
      </c>
      <c r="AC157" s="205" t="str">
        <f t="shared" si="81"/>
        <v>Вірно</v>
      </c>
      <c r="AD157" s="205" t="str">
        <f t="shared" si="82"/>
        <v>Вірно</v>
      </c>
      <c r="AE157" s="205" t="str">
        <f t="shared" si="83"/>
        <v>Вірно</v>
      </c>
      <c r="AF157" s="205" t="str">
        <f t="shared" si="84"/>
        <v>Вірно</v>
      </c>
      <c r="AG157" s="205" t="str">
        <f t="shared" si="85"/>
        <v>Вірно</v>
      </c>
      <c r="AH157" s="205" t="str">
        <f t="shared" si="86"/>
        <v>Вірно</v>
      </c>
      <c r="AI157" s="205" t="str">
        <f t="shared" si="87"/>
        <v>Вірно</v>
      </c>
      <c r="AJ157" s="205" t="str">
        <f t="shared" si="88"/>
        <v>Вірно</v>
      </c>
      <c r="AK157" s="205" t="str">
        <f t="shared" si="89"/>
        <v>Вірно</v>
      </c>
      <c r="AL157" s="205" t="str">
        <f t="shared" si="90"/>
        <v>Вірно</v>
      </c>
    </row>
    <row r="158" spans="1:38" s="9" customFormat="1" ht="15" customHeight="1" x14ac:dyDescent="0.2">
      <c r="A158" s="115"/>
      <c r="B158" s="76" t="s">
        <v>48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2"/>
    </row>
    <row r="159" spans="1:38" s="9" customFormat="1" ht="15" customHeight="1" x14ac:dyDescent="0.2">
      <c r="A159" s="115" t="s">
        <v>791</v>
      </c>
      <c r="B159" s="40" t="s">
        <v>140</v>
      </c>
      <c r="C159" s="32" t="s">
        <v>317</v>
      </c>
      <c r="D159" s="39" t="s">
        <v>141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Z159" s="205" t="str">
        <f t="shared" ref="Z159:Z163" si="91">IF(E159&gt;=F159,"Вірно","Помилка")</f>
        <v>Вірно</v>
      </c>
      <c r="AA159" s="205" t="str">
        <f t="shared" ref="AA159:AA163" si="92">IF(E159&gt;=G159,"Вірно","Помилка")</f>
        <v>Вірно</v>
      </c>
      <c r="AB159" s="205" t="str">
        <f t="shared" ref="AB159:AB163" si="93">IF(I159&gt;=H159,"Вірно","Помилка")</f>
        <v>Вірно</v>
      </c>
      <c r="AC159" s="205" t="str">
        <f t="shared" ref="AC159:AC163" si="94">IF(E159&gt;=H159+J159+K159,"Вірно","Помилка")</f>
        <v>Вірно</v>
      </c>
      <c r="AD159" s="205" t="str">
        <f t="shared" ref="AD159:AD163" si="95">IF(E159&gt;=I159+K159,"Вірно","Помилка")</f>
        <v>Вірно</v>
      </c>
      <c r="AE159" s="205" t="str">
        <f t="shared" ref="AE159:AE163" si="96">IF(E159&gt;=L159,"Вірно","Помилка")</f>
        <v>Вірно</v>
      </c>
      <c r="AF159" s="205" t="str">
        <f t="shared" ref="AF159:AF163" si="97">IF(N159&gt;=O159,"Вірно","Помилка")</f>
        <v>Вірно</v>
      </c>
      <c r="AG159" s="205" t="str">
        <f t="shared" ref="AG159:AG163" si="98">IF(P159&gt;=Q159,"Вірно","Помилка")</f>
        <v>Вірно</v>
      </c>
      <c r="AH159" s="205" t="str">
        <f t="shared" ref="AH159:AH163" si="99">IF(P159&gt;=R159,"Вірно","Помилка")</f>
        <v>Вірно</v>
      </c>
      <c r="AI159" s="205" t="str">
        <f t="shared" ref="AI159:AI163" si="100">IF(T159&gt;=S159,"Вірно","Помилка")</f>
        <v>Вірно</v>
      </c>
      <c r="AJ159" s="205" t="str">
        <f t="shared" ref="AJ159:AJ163" si="101">IF(P159&gt;=S159+U159+V159,"Вірно","Помилка")</f>
        <v>Вірно</v>
      </c>
      <c r="AK159" s="205" t="str">
        <f t="shared" ref="AK159:AK163" si="102">IF(P159&gt;=T159+V159,"Вірно","Помилка")</f>
        <v>Вірно</v>
      </c>
      <c r="AL159" s="205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115" t="s">
        <v>792</v>
      </c>
      <c r="B160" s="40" t="s">
        <v>142</v>
      </c>
      <c r="C160" s="32" t="s">
        <v>318</v>
      </c>
      <c r="D160" s="39" t="s">
        <v>143</v>
      </c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Z160" s="205" t="str">
        <f t="shared" si="91"/>
        <v>Вірно</v>
      </c>
      <c r="AA160" s="205" t="str">
        <f t="shared" si="92"/>
        <v>Вірно</v>
      </c>
      <c r="AB160" s="205" t="str">
        <f t="shared" si="93"/>
        <v>Вірно</v>
      </c>
      <c r="AC160" s="205" t="str">
        <f t="shared" si="94"/>
        <v>Вірно</v>
      </c>
      <c r="AD160" s="205" t="str">
        <f t="shared" si="95"/>
        <v>Вірно</v>
      </c>
      <c r="AE160" s="205" t="str">
        <f t="shared" si="96"/>
        <v>Вірно</v>
      </c>
      <c r="AF160" s="205" t="str">
        <f t="shared" si="97"/>
        <v>Вірно</v>
      </c>
      <c r="AG160" s="205" t="str">
        <f t="shared" si="98"/>
        <v>Вірно</v>
      </c>
      <c r="AH160" s="205" t="str">
        <f t="shared" si="99"/>
        <v>Вірно</v>
      </c>
      <c r="AI160" s="205" t="str">
        <f t="shared" si="100"/>
        <v>Вірно</v>
      </c>
      <c r="AJ160" s="205" t="str">
        <f t="shared" si="101"/>
        <v>Вірно</v>
      </c>
      <c r="AK160" s="205" t="str">
        <f t="shared" si="102"/>
        <v>Вірно</v>
      </c>
      <c r="AL160" s="205" t="str">
        <f t="shared" si="103"/>
        <v>Вірно</v>
      </c>
    </row>
    <row r="161" spans="1:38" s="9" customFormat="1" ht="15" customHeight="1" x14ac:dyDescent="0.2">
      <c r="A161" s="115" t="s">
        <v>793</v>
      </c>
      <c r="B161" s="40" t="s">
        <v>144</v>
      </c>
      <c r="C161" s="32" t="s">
        <v>319</v>
      </c>
      <c r="D161" s="39" t="s">
        <v>145</v>
      </c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Z161" s="205" t="str">
        <f t="shared" si="91"/>
        <v>Вірно</v>
      </c>
      <c r="AA161" s="205" t="str">
        <f t="shared" si="92"/>
        <v>Вірно</v>
      </c>
      <c r="AB161" s="205" t="str">
        <f t="shared" si="93"/>
        <v>Вірно</v>
      </c>
      <c r="AC161" s="205" t="str">
        <f t="shared" si="94"/>
        <v>Вірно</v>
      </c>
      <c r="AD161" s="205" t="str">
        <f t="shared" si="95"/>
        <v>Вірно</v>
      </c>
      <c r="AE161" s="205" t="str">
        <f t="shared" si="96"/>
        <v>Вірно</v>
      </c>
      <c r="AF161" s="205" t="str">
        <f t="shared" si="97"/>
        <v>Вірно</v>
      </c>
      <c r="AG161" s="205" t="str">
        <f t="shared" si="98"/>
        <v>Вірно</v>
      </c>
      <c r="AH161" s="205" t="str">
        <f t="shared" si="99"/>
        <v>Вірно</v>
      </c>
      <c r="AI161" s="205" t="str">
        <f t="shared" si="100"/>
        <v>Вірно</v>
      </c>
      <c r="AJ161" s="205" t="str">
        <f t="shared" si="101"/>
        <v>Вірно</v>
      </c>
      <c r="AK161" s="205" t="str">
        <f t="shared" si="102"/>
        <v>Вірно</v>
      </c>
      <c r="AL161" s="205" t="str">
        <f t="shared" si="103"/>
        <v>Вірно</v>
      </c>
    </row>
    <row r="162" spans="1:38" s="9" customFormat="1" ht="15" customHeight="1" x14ac:dyDescent="0.2">
      <c r="A162" s="115" t="s">
        <v>794</v>
      </c>
      <c r="B162" s="40" t="s">
        <v>146</v>
      </c>
      <c r="C162" s="32" t="s">
        <v>320</v>
      </c>
      <c r="D162" s="39" t="s">
        <v>147</v>
      </c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Z162" s="205" t="str">
        <f t="shared" si="91"/>
        <v>Вірно</v>
      </c>
      <c r="AA162" s="205" t="str">
        <f t="shared" si="92"/>
        <v>Вірно</v>
      </c>
      <c r="AB162" s="205" t="str">
        <f t="shared" si="93"/>
        <v>Вірно</v>
      </c>
      <c r="AC162" s="205" t="str">
        <f t="shared" si="94"/>
        <v>Вірно</v>
      </c>
      <c r="AD162" s="205" t="str">
        <f t="shared" si="95"/>
        <v>Вірно</v>
      </c>
      <c r="AE162" s="205" t="str">
        <f t="shared" si="96"/>
        <v>Вірно</v>
      </c>
      <c r="AF162" s="205" t="str">
        <f t="shared" si="97"/>
        <v>Вірно</v>
      </c>
      <c r="AG162" s="205" t="str">
        <f t="shared" si="98"/>
        <v>Вірно</v>
      </c>
      <c r="AH162" s="205" t="str">
        <f t="shared" si="99"/>
        <v>Вірно</v>
      </c>
      <c r="AI162" s="205" t="str">
        <f t="shared" si="100"/>
        <v>Вірно</v>
      </c>
      <c r="AJ162" s="205" t="str">
        <f t="shared" si="101"/>
        <v>Вірно</v>
      </c>
      <c r="AK162" s="205" t="str">
        <f t="shared" si="102"/>
        <v>Вірно</v>
      </c>
      <c r="AL162" s="205" t="str">
        <f t="shared" si="103"/>
        <v>Вірно</v>
      </c>
    </row>
    <row r="163" spans="1:38" s="9" customFormat="1" ht="26.25" customHeight="1" x14ac:dyDescent="0.2">
      <c r="A163" s="115" t="s">
        <v>785</v>
      </c>
      <c r="B163" s="22" t="s">
        <v>148</v>
      </c>
      <c r="C163" s="34" t="s">
        <v>347</v>
      </c>
      <c r="D163" s="41" t="s">
        <v>149</v>
      </c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Z163" s="205" t="str">
        <f t="shared" si="91"/>
        <v>Вірно</v>
      </c>
      <c r="AA163" s="205" t="str">
        <f t="shared" si="92"/>
        <v>Вірно</v>
      </c>
      <c r="AB163" s="205" t="str">
        <f t="shared" si="93"/>
        <v>Вірно</v>
      </c>
      <c r="AC163" s="205" t="str">
        <f t="shared" si="94"/>
        <v>Вірно</v>
      </c>
      <c r="AD163" s="205" t="str">
        <f t="shared" si="95"/>
        <v>Вірно</v>
      </c>
      <c r="AE163" s="205" t="str">
        <f t="shared" si="96"/>
        <v>Вірно</v>
      </c>
      <c r="AF163" s="205" t="str">
        <f t="shared" si="97"/>
        <v>Вірно</v>
      </c>
      <c r="AG163" s="205" t="str">
        <f t="shared" si="98"/>
        <v>Вірно</v>
      </c>
      <c r="AH163" s="205" t="str">
        <f t="shared" si="99"/>
        <v>Вірно</v>
      </c>
      <c r="AI163" s="205" t="str">
        <f t="shared" si="100"/>
        <v>Вірно</v>
      </c>
      <c r="AJ163" s="205" t="str">
        <f t="shared" si="101"/>
        <v>Вірно</v>
      </c>
      <c r="AK163" s="205" t="str">
        <f t="shared" si="102"/>
        <v>Вірно</v>
      </c>
      <c r="AL163" s="205" t="str">
        <f t="shared" si="103"/>
        <v>Вірно</v>
      </c>
    </row>
    <row r="164" spans="1:38" s="9" customFormat="1" ht="15" customHeight="1" x14ac:dyDescent="0.2">
      <c r="A164" s="115"/>
      <c r="B164" s="76" t="s">
        <v>48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2"/>
    </row>
    <row r="165" spans="1:38" s="9" customFormat="1" ht="15" customHeight="1" x14ac:dyDescent="0.2">
      <c r="A165" s="115" t="s">
        <v>795</v>
      </c>
      <c r="B165" s="40" t="s">
        <v>150</v>
      </c>
      <c r="C165" s="32" t="s">
        <v>532</v>
      </c>
      <c r="D165" s="39" t="s">
        <v>151</v>
      </c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Z165" s="205" t="str">
        <f t="shared" ref="Z165:Z166" si="104">IF(E165&gt;=F165,"Вірно","Помилка")</f>
        <v>Вірно</v>
      </c>
      <c r="AA165" s="205" t="str">
        <f t="shared" ref="AA165:AA166" si="105">IF(E165&gt;=G165,"Вірно","Помилка")</f>
        <v>Вірно</v>
      </c>
      <c r="AB165" s="205" t="str">
        <f t="shared" ref="AB165:AB166" si="106">IF(I165&gt;=H165,"Вірно","Помилка")</f>
        <v>Вірно</v>
      </c>
      <c r="AC165" s="205" t="str">
        <f t="shared" ref="AC165:AC166" si="107">IF(E165&gt;=H165+J165+K165,"Вірно","Помилка")</f>
        <v>Вірно</v>
      </c>
      <c r="AD165" s="205" t="str">
        <f t="shared" ref="AD165:AD166" si="108">IF(E165&gt;=I165+K165,"Вірно","Помилка")</f>
        <v>Вірно</v>
      </c>
      <c r="AE165" s="205" t="str">
        <f t="shared" ref="AE165:AE166" si="109">IF(E165&gt;=L165,"Вірно","Помилка")</f>
        <v>Вірно</v>
      </c>
      <c r="AF165" s="205" t="str">
        <f t="shared" ref="AF165:AF166" si="110">IF(N165&gt;=O165,"Вірно","Помилка")</f>
        <v>Вірно</v>
      </c>
      <c r="AG165" s="205" t="str">
        <f t="shared" ref="AG165:AG166" si="111">IF(P165&gt;=Q165,"Вірно","Помилка")</f>
        <v>Вірно</v>
      </c>
      <c r="AH165" s="205" t="str">
        <f t="shared" ref="AH165:AH166" si="112">IF(P165&gt;=R165,"Вірно","Помилка")</f>
        <v>Вірно</v>
      </c>
      <c r="AI165" s="205" t="str">
        <f t="shared" ref="AI165:AI166" si="113">IF(T165&gt;=S165,"Вірно","Помилка")</f>
        <v>Вірно</v>
      </c>
      <c r="AJ165" s="205" t="str">
        <f t="shared" ref="AJ165:AJ166" si="114">IF(P165&gt;=S165+U165+V165,"Вірно","Помилка")</f>
        <v>Вірно</v>
      </c>
      <c r="AK165" s="205" t="str">
        <f t="shared" ref="AK165:AK166" si="115">IF(P165&gt;=T165+V165,"Вірно","Помилка")</f>
        <v>Вірно</v>
      </c>
      <c r="AL165" s="205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115" t="s">
        <v>796</v>
      </c>
      <c r="B166" s="40" t="s">
        <v>239</v>
      </c>
      <c r="C166" s="32" t="s">
        <v>533</v>
      </c>
      <c r="D166" s="39" t="s">
        <v>152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Z166" s="205" t="str">
        <f t="shared" si="104"/>
        <v>Вірно</v>
      </c>
      <c r="AA166" s="205" t="str">
        <f t="shared" si="105"/>
        <v>Вірно</v>
      </c>
      <c r="AB166" s="205" t="str">
        <f t="shared" si="106"/>
        <v>Вірно</v>
      </c>
      <c r="AC166" s="205" t="str">
        <f t="shared" si="107"/>
        <v>Вірно</v>
      </c>
      <c r="AD166" s="205" t="str">
        <f t="shared" si="108"/>
        <v>Вірно</v>
      </c>
      <c r="AE166" s="205" t="str">
        <f t="shared" si="109"/>
        <v>Вірно</v>
      </c>
      <c r="AF166" s="205" t="str">
        <f t="shared" si="110"/>
        <v>Вірно</v>
      </c>
      <c r="AG166" s="205" t="str">
        <f t="shared" si="111"/>
        <v>Вірно</v>
      </c>
      <c r="AH166" s="205" t="str">
        <f t="shared" si="112"/>
        <v>Вірно</v>
      </c>
      <c r="AI166" s="205" t="str">
        <f t="shared" si="113"/>
        <v>Вірно</v>
      </c>
      <c r="AJ166" s="205" t="str">
        <f t="shared" si="114"/>
        <v>Вірно</v>
      </c>
      <c r="AK166" s="205" t="str">
        <f t="shared" si="115"/>
        <v>Вірно</v>
      </c>
      <c r="AL166" s="205" t="str">
        <f t="shared" si="116"/>
        <v>Вірно</v>
      </c>
    </row>
    <row r="167" spans="1:38" s="9" customFormat="1" ht="15" customHeight="1" x14ac:dyDescent="0.2">
      <c r="A167" s="115"/>
      <c r="B167" s="77" t="s">
        <v>32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2"/>
    </row>
    <row r="168" spans="1:38" s="9" customFormat="1" ht="15" customHeight="1" x14ac:dyDescent="0.2">
      <c r="A168" s="115" t="s">
        <v>797</v>
      </c>
      <c r="B168" s="5" t="s">
        <v>153</v>
      </c>
      <c r="C168" s="32" t="s">
        <v>534</v>
      </c>
      <c r="D168" s="39" t="s">
        <v>154</v>
      </c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23"/>
      <c r="W168" s="23"/>
      <c r="X168" s="23"/>
      <c r="Z168" s="205" t="str">
        <f t="shared" ref="Z168:Z175" si="117">IF(E168&gt;=F168,"Вірно","Помилка")</f>
        <v>Вірно</v>
      </c>
      <c r="AA168" s="205" t="str">
        <f t="shared" ref="AA168:AA175" si="118">IF(E168&gt;=G168,"Вірно","Помилка")</f>
        <v>Вірно</v>
      </c>
      <c r="AB168" s="205" t="str">
        <f t="shared" ref="AB168:AB175" si="119">IF(I168&gt;=H168,"Вірно","Помилка")</f>
        <v>Вірно</v>
      </c>
      <c r="AC168" s="205" t="str">
        <f t="shared" ref="AC168:AC175" si="120">IF(E168&gt;=H168+J168+K168,"Вірно","Помилка")</f>
        <v>Вірно</v>
      </c>
      <c r="AD168" s="205" t="str">
        <f t="shared" ref="AD168:AD175" si="121">IF(E168&gt;=I168+K168,"Вірно","Помилка")</f>
        <v>Вірно</v>
      </c>
      <c r="AE168" s="205" t="str">
        <f t="shared" ref="AE168:AE175" si="122">IF(E168&gt;=L168,"Вірно","Помилка")</f>
        <v>Вірно</v>
      </c>
      <c r="AF168" s="205" t="str">
        <f t="shared" ref="AF168:AF175" si="123">IF(N168&gt;=O168,"Вірно","Помилка")</f>
        <v>Вірно</v>
      </c>
      <c r="AG168" s="205" t="str">
        <f t="shared" ref="AG168:AG175" si="124">IF(P168&gt;=Q168,"Вірно","Помилка")</f>
        <v>Вірно</v>
      </c>
      <c r="AH168" s="205" t="str">
        <f t="shared" ref="AH168:AH175" si="125">IF(P168&gt;=R168,"Вірно","Помилка")</f>
        <v>Вірно</v>
      </c>
      <c r="AI168" s="205" t="str">
        <f t="shared" ref="AI168:AI175" si="126">IF(T168&gt;=S168,"Вірно","Помилка")</f>
        <v>Вірно</v>
      </c>
      <c r="AJ168" s="205" t="str">
        <f t="shared" ref="AJ168:AJ175" si="127">IF(P168&gt;=S168+U168+V168,"Вірно","Помилка")</f>
        <v>Вірно</v>
      </c>
      <c r="AK168" s="205" t="str">
        <f t="shared" ref="AK168:AK175" si="128">IF(P168&gt;=T168+V168,"Вірно","Помилка")</f>
        <v>Вірно</v>
      </c>
      <c r="AL168" s="205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115" t="s">
        <v>798</v>
      </c>
      <c r="B169" s="5" t="s">
        <v>240</v>
      </c>
      <c r="C169" s="32" t="s">
        <v>535</v>
      </c>
      <c r="D169" s="39" t="s">
        <v>155</v>
      </c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23"/>
      <c r="W169" s="23"/>
      <c r="X169" s="23"/>
      <c r="Z169" s="205" t="str">
        <f t="shared" si="117"/>
        <v>Вірно</v>
      </c>
      <c r="AA169" s="205" t="str">
        <f t="shared" si="118"/>
        <v>Вірно</v>
      </c>
      <c r="AB169" s="205" t="str">
        <f t="shared" si="119"/>
        <v>Вірно</v>
      </c>
      <c r="AC169" s="205" t="str">
        <f t="shared" si="120"/>
        <v>Вірно</v>
      </c>
      <c r="AD169" s="205" t="str">
        <f t="shared" si="121"/>
        <v>Вірно</v>
      </c>
      <c r="AE169" s="205" t="str">
        <f t="shared" si="122"/>
        <v>Вірно</v>
      </c>
      <c r="AF169" s="205" t="str">
        <f t="shared" si="123"/>
        <v>Вірно</v>
      </c>
      <c r="AG169" s="205" t="str">
        <f t="shared" si="124"/>
        <v>Вірно</v>
      </c>
      <c r="AH169" s="205" t="str">
        <f t="shared" si="125"/>
        <v>Вірно</v>
      </c>
      <c r="AI169" s="205" t="str">
        <f t="shared" si="126"/>
        <v>Вірно</v>
      </c>
      <c r="AJ169" s="205" t="str">
        <f t="shared" si="127"/>
        <v>Вірно</v>
      </c>
      <c r="AK169" s="205" t="str">
        <f t="shared" si="128"/>
        <v>Вірно</v>
      </c>
      <c r="AL169" s="205" t="str">
        <f t="shared" si="129"/>
        <v>Вірно</v>
      </c>
    </row>
    <row r="170" spans="1:38" s="9" customFormat="1" ht="15" customHeight="1" x14ac:dyDescent="0.2">
      <c r="A170" s="115" t="s">
        <v>799</v>
      </c>
      <c r="B170" s="5" t="s">
        <v>156</v>
      </c>
      <c r="C170" s="32" t="s">
        <v>536</v>
      </c>
      <c r="D170" s="39" t="s">
        <v>157</v>
      </c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23"/>
      <c r="W170" s="23"/>
      <c r="X170" s="23"/>
      <c r="Z170" s="205" t="str">
        <f t="shared" si="117"/>
        <v>Вірно</v>
      </c>
      <c r="AA170" s="205" t="str">
        <f t="shared" si="118"/>
        <v>Вірно</v>
      </c>
      <c r="AB170" s="205" t="str">
        <f t="shared" si="119"/>
        <v>Вірно</v>
      </c>
      <c r="AC170" s="205" t="str">
        <f t="shared" si="120"/>
        <v>Вірно</v>
      </c>
      <c r="AD170" s="205" t="str">
        <f t="shared" si="121"/>
        <v>Вірно</v>
      </c>
      <c r="AE170" s="205" t="str">
        <f t="shared" si="122"/>
        <v>Вірно</v>
      </c>
      <c r="AF170" s="205" t="str">
        <f t="shared" si="123"/>
        <v>Вірно</v>
      </c>
      <c r="AG170" s="205" t="str">
        <f t="shared" si="124"/>
        <v>Вірно</v>
      </c>
      <c r="AH170" s="205" t="str">
        <f t="shared" si="125"/>
        <v>Вірно</v>
      </c>
      <c r="AI170" s="205" t="str">
        <f t="shared" si="126"/>
        <v>Вірно</v>
      </c>
      <c r="AJ170" s="205" t="str">
        <f t="shared" si="127"/>
        <v>Вірно</v>
      </c>
      <c r="AK170" s="205" t="str">
        <f t="shared" si="128"/>
        <v>Вірно</v>
      </c>
      <c r="AL170" s="205" t="str">
        <f t="shared" si="129"/>
        <v>Вірно</v>
      </c>
    </row>
    <row r="171" spans="1:38" s="9" customFormat="1" ht="26.25" customHeight="1" x14ac:dyDescent="0.2">
      <c r="A171" s="115" t="s">
        <v>786</v>
      </c>
      <c r="B171" s="22" t="s">
        <v>241</v>
      </c>
      <c r="C171" s="34" t="s">
        <v>348</v>
      </c>
      <c r="D171" s="41" t="s">
        <v>158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31"/>
      <c r="W171" s="31"/>
      <c r="X171" s="31"/>
      <c r="Z171" s="205" t="str">
        <f t="shared" si="117"/>
        <v>Вірно</v>
      </c>
      <c r="AA171" s="205" t="str">
        <f t="shared" si="118"/>
        <v>Вірно</v>
      </c>
      <c r="AB171" s="205" t="str">
        <f t="shared" si="119"/>
        <v>Вірно</v>
      </c>
      <c r="AC171" s="205" t="str">
        <f t="shared" si="120"/>
        <v>Вірно</v>
      </c>
      <c r="AD171" s="205" t="str">
        <f t="shared" si="121"/>
        <v>Вірно</v>
      </c>
      <c r="AE171" s="205" t="str">
        <f t="shared" si="122"/>
        <v>Вірно</v>
      </c>
      <c r="AF171" s="205" t="str">
        <f t="shared" si="123"/>
        <v>Вірно</v>
      </c>
      <c r="AG171" s="205" t="str">
        <f t="shared" si="124"/>
        <v>Вірно</v>
      </c>
      <c r="AH171" s="205" t="str">
        <f t="shared" si="125"/>
        <v>Вірно</v>
      </c>
      <c r="AI171" s="205" t="str">
        <f t="shared" si="126"/>
        <v>Вірно</v>
      </c>
      <c r="AJ171" s="205" t="str">
        <f t="shared" si="127"/>
        <v>Вірно</v>
      </c>
      <c r="AK171" s="205" t="str">
        <f t="shared" si="128"/>
        <v>Вірно</v>
      </c>
      <c r="AL171" s="205" t="str">
        <f t="shared" si="129"/>
        <v>Вірно</v>
      </c>
    </row>
    <row r="172" spans="1:38" s="9" customFormat="1" ht="15" customHeight="1" x14ac:dyDescent="0.2">
      <c r="A172" s="115" t="s">
        <v>800</v>
      </c>
      <c r="B172" s="40" t="s">
        <v>242</v>
      </c>
      <c r="C172" s="32" t="s">
        <v>537</v>
      </c>
      <c r="D172" s="39" t="s">
        <v>159</v>
      </c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23"/>
      <c r="W172" s="23"/>
      <c r="X172" s="23"/>
      <c r="Z172" s="205" t="str">
        <f t="shared" si="117"/>
        <v>Вірно</v>
      </c>
      <c r="AA172" s="205" t="str">
        <f t="shared" si="118"/>
        <v>Вірно</v>
      </c>
      <c r="AB172" s="205" t="str">
        <f t="shared" si="119"/>
        <v>Вірно</v>
      </c>
      <c r="AC172" s="205" t="str">
        <f t="shared" si="120"/>
        <v>Вірно</v>
      </c>
      <c r="AD172" s="205" t="str">
        <f t="shared" si="121"/>
        <v>Вірно</v>
      </c>
      <c r="AE172" s="205" t="str">
        <f t="shared" si="122"/>
        <v>Вірно</v>
      </c>
      <c r="AF172" s="205" t="str">
        <f t="shared" si="123"/>
        <v>Вірно</v>
      </c>
      <c r="AG172" s="205" t="str">
        <f t="shared" si="124"/>
        <v>Вірно</v>
      </c>
      <c r="AH172" s="205" t="str">
        <f t="shared" si="125"/>
        <v>Вірно</v>
      </c>
      <c r="AI172" s="205" t="str">
        <f t="shared" si="126"/>
        <v>Вірно</v>
      </c>
      <c r="AJ172" s="205" t="str">
        <f t="shared" si="127"/>
        <v>Вірно</v>
      </c>
      <c r="AK172" s="205" t="str">
        <f t="shared" si="128"/>
        <v>Вірно</v>
      </c>
      <c r="AL172" s="205" t="str">
        <f t="shared" si="129"/>
        <v>Вірно</v>
      </c>
    </row>
    <row r="173" spans="1:38" s="9" customFormat="1" ht="15" customHeight="1" x14ac:dyDescent="0.2">
      <c r="A173" s="115" t="s">
        <v>787</v>
      </c>
      <c r="B173" s="22" t="s">
        <v>160</v>
      </c>
      <c r="C173" s="34" t="s">
        <v>349</v>
      </c>
      <c r="D173" s="41" t="s">
        <v>161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31"/>
      <c r="W173" s="31"/>
      <c r="X173" s="31"/>
      <c r="Z173" s="205" t="str">
        <f t="shared" si="117"/>
        <v>Вірно</v>
      </c>
      <c r="AA173" s="205" t="str">
        <f t="shared" si="118"/>
        <v>Вірно</v>
      </c>
      <c r="AB173" s="205" t="str">
        <f t="shared" si="119"/>
        <v>Вірно</v>
      </c>
      <c r="AC173" s="205" t="str">
        <f t="shared" si="120"/>
        <v>Вірно</v>
      </c>
      <c r="AD173" s="205" t="str">
        <f t="shared" si="121"/>
        <v>Вірно</v>
      </c>
      <c r="AE173" s="205" t="str">
        <f t="shared" si="122"/>
        <v>Вірно</v>
      </c>
      <c r="AF173" s="205" t="str">
        <f t="shared" si="123"/>
        <v>Вірно</v>
      </c>
      <c r="AG173" s="205" t="str">
        <f t="shared" si="124"/>
        <v>Вірно</v>
      </c>
      <c r="AH173" s="205" t="str">
        <f t="shared" si="125"/>
        <v>Вірно</v>
      </c>
      <c r="AI173" s="205" t="str">
        <f t="shared" si="126"/>
        <v>Вірно</v>
      </c>
      <c r="AJ173" s="205" t="str">
        <f t="shared" si="127"/>
        <v>Вірно</v>
      </c>
      <c r="AK173" s="205" t="str">
        <f t="shared" si="128"/>
        <v>Вірно</v>
      </c>
      <c r="AL173" s="205" t="str">
        <f t="shared" si="129"/>
        <v>Вірно</v>
      </c>
    </row>
    <row r="174" spans="1:38" s="9" customFormat="1" ht="15" customHeight="1" x14ac:dyDescent="0.2">
      <c r="A174" s="115" t="s">
        <v>801</v>
      </c>
      <c r="B174" s="40" t="s">
        <v>243</v>
      </c>
      <c r="C174" s="32" t="s">
        <v>538</v>
      </c>
      <c r="D174" s="39" t="s">
        <v>162</v>
      </c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23"/>
      <c r="W174" s="23"/>
      <c r="X174" s="23"/>
      <c r="Z174" s="205" t="str">
        <f t="shared" si="117"/>
        <v>Вірно</v>
      </c>
      <c r="AA174" s="205" t="str">
        <f t="shared" si="118"/>
        <v>Вірно</v>
      </c>
      <c r="AB174" s="205" t="str">
        <f t="shared" si="119"/>
        <v>Вірно</v>
      </c>
      <c r="AC174" s="205" t="str">
        <f t="shared" si="120"/>
        <v>Вірно</v>
      </c>
      <c r="AD174" s="205" t="str">
        <f t="shared" si="121"/>
        <v>Вірно</v>
      </c>
      <c r="AE174" s="205" t="str">
        <f t="shared" si="122"/>
        <v>Вірно</v>
      </c>
      <c r="AF174" s="205" t="str">
        <f t="shared" si="123"/>
        <v>Вірно</v>
      </c>
      <c r="AG174" s="205" t="str">
        <f t="shared" si="124"/>
        <v>Вірно</v>
      </c>
      <c r="AH174" s="205" t="str">
        <f t="shared" si="125"/>
        <v>Вірно</v>
      </c>
      <c r="AI174" s="205" t="str">
        <f t="shared" si="126"/>
        <v>Вірно</v>
      </c>
      <c r="AJ174" s="205" t="str">
        <f t="shared" si="127"/>
        <v>Вірно</v>
      </c>
      <c r="AK174" s="205" t="str">
        <f t="shared" si="128"/>
        <v>Вірно</v>
      </c>
      <c r="AL174" s="205" t="str">
        <f t="shared" si="129"/>
        <v>Вірно</v>
      </c>
    </row>
    <row r="175" spans="1:38" s="9" customFormat="1" ht="15" customHeight="1" x14ac:dyDescent="0.2">
      <c r="A175" s="115" t="s">
        <v>788</v>
      </c>
      <c r="B175" s="22" t="s">
        <v>163</v>
      </c>
      <c r="C175" s="34" t="s">
        <v>350</v>
      </c>
      <c r="D175" s="41" t="s">
        <v>164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31"/>
      <c r="W175" s="31"/>
      <c r="X175" s="31"/>
      <c r="Z175" s="205" t="str">
        <f t="shared" si="117"/>
        <v>Вірно</v>
      </c>
      <c r="AA175" s="205" t="str">
        <f t="shared" si="118"/>
        <v>Вірно</v>
      </c>
      <c r="AB175" s="205" t="str">
        <f t="shared" si="119"/>
        <v>Вірно</v>
      </c>
      <c r="AC175" s="205" t="str">
        <f t="shared" si="120"/>
        <v>Вірно</v>
      </c>
      <c r="AD175" s="205" t="str">
        <f t="shared" si="121"/>
        <v>Вірно</v>
      </c>
      <c r="AE175" s="205" t="str">
        <f t="shared" si="122"/>
        <v>Вірно</v>
      </c>
      <c r="AF175" s="205" t="str">
        <f t="shared" si="123"/>
        <v>Вірно</v>
      </c>
      <c r="AG175" s="205" t="str">
        <f t="shared" si="124"/>
        <v>Вірно</v>
      </c>
      <c r="AH175" s="205" t="str">
        <f t="shared" si="125"/>
        <v>Вірно</v>
      </c>
      <c r="AI175" s="205" t="str">
        <f t="shared" si="126"/>
        <v>Вірно</v>
      </c>
      <c r="AJ175" s="205" t="str">
        <f t="shared" si="127"/>
        <v>Вірно</v>
      </c>
      <c r="AK175" s="205" t="str">
        <f t="shared" si="128"/>
        <v>Вірно</v>
      </c>
      <c r="AL175" s="205" t="str">
        <f t="shared" si="129"/>
        <v>Вірно</v>
      </c>
    </row>
    <row r="176" spans="1:38" s="9" customFormat="1" ht="15" customHeight="1" x14ac:dyDescent="0.2">
      <c r="A176" s="115"/>
      <c r="B176" s="76" t="s">
        <v>165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2"/>
    </row>
    <row r="177" spans="1:38" s="9" customFormat="1" ht="15" customHeight="1" x14ac:dyDescent="0.2">
      <c r="A177" s="115" t="s">
        <v>802</v>
      </c>
      <c r="B177" s="40" t="s">
        <v>166</v>
      </c>
      <c r="C177" s="32" t="s">
        <v>539</v>
      </c>
      <c r="D177" s="39" t="s">
        <v>167</v>
      </c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Z177" s="205" t="str">
        <f t="shared" ref="Z177:Z179" si="130">IF(E177&gt;=F177,"Вірно","Помилка")</f>
        <v>Вірно</v>
      </c>
      <c r="AA177" s="205" t="str">
        <f t="shared" ref="AA177:AA179" si="131">IF(E177&gt;=G177,"Вірно","Помилка")</f>
        <v>Вірно</v>
      </c>
      <c r="AB177" s="205" t="str">
        <f t="shared" ref="AB177:AB179" si="132">IF(I177&gt;=H177,"Вірно","Помилка")</f>
        <v>Вірно</v>
      </c>
      <c r="AC177" s="205" t="str">
        <f t="shared" ref="AC177:AC179" si="133">IF(E177&gt;=H177+J177+K177,"Вірно","Помилка")</f>
        <v>Вірно</v>
      </c>
      <c r="AD177" s="205" t="str">
        <f t="shared" ref="AD177:AD179" si="134">IF(E177&gt;=I177+K177,"Вірно","Помилка")</f>
        <v>Вірно</v>
      </c>
      <c r="AE177" s="205" t="str">
        <f t="shared" ref="AE177:AE179" si="135">IF(E177&gt;=L177,"Вірно","Помилка")</f>
        <v>Вірно</v>
      </c>
      <c r="AF177" s="205" t="str">
        <f t="shared" ref="AF177:AF179" si="136">IF(N177&gt;=O177,"Вірно","Помилка")</f>
        <v>Вірно</v>
      </c>
      <c r="AG177" s="205" t="str">
        <f t="shared" ref="AG177:AG179" si="137">IF(P177&gt;=Q177,"Вірно","Помилка")</f>
        <v>Вірно</v>
      </c>
      <c r="AH177" s="205" t="str">
        <f t="shared" ref="AH177:AH179" si="138">IF(P177&gt;=R177,"Вірно","Помилка")</f>
        <v>Вірно</v>
      </c>
      <c r="AI177" s="205" t="str">
        <f t="shared" ref="AI177:AI179" si="139">IF(T177&gt;=S177,"Вірно","Помилка")</f>
        <v>Вірно</v>
      </c>
      <c r="AJ177" s="205" t="str">
        <f t="shared" ref="AJ177:AJ179" si="140">IF(P177&gt;=S177+U177+V177,"Вірно","Помилка")</f>
        <v>Вірно</v>
      </c>
      <c r="AK177" s="205" t="str">
        <f t="shared" ref="AK177:AK179" si="141">IF(P177&gt;=T177+V177,"Вірно","Помилка")</f>
        <v>Вірно</v>
      </c>
      <c r="AL177" s="205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115" t="s">
        <v>803</v>
      </c>
      <c r="B178" s="40" t="s">
        <v>168</v>
      </c>
      <c r="C178" s="32" t="s">
        <v>540</v>
      </c>
      <c r="D178" s="39" t="s">
        <v>169</v>
      </c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Z178" s="205" t="str">
        <f t="shared" si="130"/>
        <v>Вірно</v>
      </c>
      <c r="AA178" s="205" t="str">
        <f t="shared" si="131"/>
        <v>Вірно</v>
      </c>
      <c r="AB178" s="205" t="str">
        <f t="shared" si="132"/>
        <v>Вірно</v>
      </c>
      <c r="AC178" s="205" t="str">
        <f t="shared" si="133"/>
        <v>Вірно</v>
      </c>
      <c r="AD178" s="205" t="str">
        <f t="shared" si="134"/>
        <v>Вірно</v>
      </c>
      <c r="AE178" s="205" t="str">
        <f t="shared" si="135"/>
        <v>Вірно</v>
      </c>
      <c r="AF178" s="205" t="str">
        <f t="shared" si="136"/>
        <v>Вірно</v>
      </c>
      <c r="AG178" s="205" t="str">
        <f t="shared" si="137"/>
        <v>Вірно</v>
      </c>
      <c r="AH178" s="205" t="str">
        <f t="shared" si="138"/>
        <v>Вірно</v>
      </c>
      <c r="AI178" s="205" t="str">
        <f t="shared" si="139"/>
        <v>Вірно</v>
      </c>
      <c r="AJ178" s="205" t="str">
        <f t="shared" si="140"/>
        <v>Вірно</v>
      </c>
      <c r="AK178" s="205" t="str">
        <f t="shared" si="141"/>
        <v>Вірно</v>
      </c>
      <c r="AL178" s="205" t="str">
        <f t="shared" si="142"/>
        <v>Вірно</v>
      </c>
    </row>
    <row r="179" spans="1:38" s="9" customFormat="1" ht="15" customHeight="1" x14ac:dyDescent="0.2">
      <c r="A179" s="115" t="s">
        <v>789</v>
      </c>
      <c r="B179" s="22" t="s">
        <v>170</v>
      </c>
      <c r="C179" s="34" t="s">
        <v>443</v>
      </c>
      <c r="D179" s="41" t="s">
        <v>171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Z179" s="205" t="str">
        <f t="shared" si="130"/>
        <v>Вірно</v>
      </c>
      <c r="AA179" s="205" t="str">
        <f t="shared" si="131"/>
        <v>Вірно</v>
      </c>
      <c r="AB179" s="205" t="str">
        <f t="shared" si="132"/>
        <v>Вірно</v>
      </c>
      <c r="AC179" s="205" t="str">
        <f t="shared" si="133"/>
        <v>Вірно</v>
      </c>
      <c r="AD179" s="205" t="str">
        <f t="shared" si="134"/>
        <v>Вірно</v>
      </c>
      <c r="AE179" s="205" t="str">
        <f t="shared" si="135"/>
        <v>Вірно</v>
      </c>
      <c r="AF179" s="205" t="str">
        <f t="shared" si="136"/>
        <v>Вірно</v>
      </c>
      <c r="AG179" s="205" t="str">
        <f t="shared" si="137"/>
        <v>Вірно</v>
      </c>
      <c r="AH179" s="205" t="str">
        <f t="shared" si="138"/>
        <v>Вірно</v>
      </c>
      <c r="AI179" s="205" t="str">
        <f t="shared" si="139"/>
        <v>Вірно</v>
      </c>
      <c r="AJ179" s="205" t="str">
        <f t="shared" si="140"/>
        <v>Вірно</v>
      </c>
      <c r="AK179" s="205" t="str">
        <f t="shared" si="141"/>
        <v>Вірно</v>
      </c>
      <c r="AL179" s="205" t="str">
        <f t="shared" si="142"/>
        <v>Вірно</v>
      </c>
    </row>
    <row r="180" spans="1:38" s="9" customFormat="1" ht="15" customHeight="1" x14ac:dyDescent="0.2">
      <c r="A180" s="115"/>
      <c r="B180" s="77" t="s">
        <v>605</v>
      </c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2"/>
    </row>
    <row r="181" spans="1:38" s="9" customFormat="1" ht="15" customHeight="1" x14ac:dyDescent="0.2">
      <c r="A181" s="115" t="s">
        <v>804</v>
      </c>
      <c r="B181" s="5" t="s">
        <v>172</v>
      </c>
      <c r="C181" s="32" t="s">
        <v>541</v>
      </c>
      <c r="D181" s="39" t="s">
        <v>173</v>
      </c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Z181" s="205" t="str">
        <f t="shared" ref="Z181:Z184" si="143">IF(E181&gt;=F181,"Вірно","Помилка")</f>
        <v>Вірно</v>
      </c>
      <c r="AA181" s="205" t="str">
        <f t="shared" ref="AA181:AA184" si="144">IF(E181&gt;=G181,"Вірно","Помилка")</f>
        <v>Вірно</v>
      </c>
      <c r="AB181" s="205" t="str">
        <f t="shared" ref="AB181:AB184" si="145">IF(I181&gt;=H181,"Вірно","Помилка")</f>
        <v>Вірно</v>
      </c>
      <c r="AC181" s="205" t="str">
        <f t="shared" ref="AC181:AC184" si="146">IF(E181&gt;=H181+J181+K181,"Вірно","Помилка")</f>
        <v>Вірно</v>
      </c>
      <c r="AD181" s="205" t="str">
        <f t="shared" ref="AD181:AD184" si="147">IF(E181&gt;=I181+K181,"Вірно","Помилка")</f>
        <v>Вірно</v>
      </c>
      <c r="AE181" s="205" t="str">
        <f t="shared" ref="AE181:AE184" si="148">IF(E181&gt;=L181,"Вірно","Помилка")</f>
        <v>Вірно</v>
      </c>
      <c r="AF181" s="205" t="str">
        <f t="shared" ref="AF181:AF184" si="149">IF(N181&gt;=O181,"Вірно","Помилка")</f>
        <v>Вірно</v>
      </c>
      <c r="AG181" s="205" t="str">
        <f t="shared" ref="AG181:AG184" si="150">IF(P181&gt;=Q181,"Вірно","Помилка")</f>
        <v>Вірно</v>
      </c>
      <c r="AH181" s="205" t="str">
        <f t="shared" ref="AH181:AH184" si="151">IF(P181&gt;=R181,"Вірно","Помилка")</f>
        <v>Вірно</v>
      </c>
      <c r="AI181" s="205" t="str">
        <f t="shared" ref="AI181:AI184" si="152">IF(T181&gt;=S181,"Вірно","Помилка")</f>
        <v>Вірно</v>
      </c>
      <c r="AJ181" s="205" t="str">
        <f t="shared" ref="AJ181:AJ184" si="153">IF(P181&gt;=S181+U181+V181,"Вірно","Помилка")</f>
        <v>Вірно</v>
      </c>
      <c r="AK181" s="205" t="str">
        <f t="shared" ref="AK181:AK184" si="154">IF(P181&gt;=T181+V181,"Вірно","Помилка")</f>
        <v>Вірно</v>
      </c>
      <c r="AL181" s="205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115" t="s">
        <v>805</v>
      </c>
      <c r="B182" s="5" t="s">
        <v>174</v>
      </c>
      <c r="C182" s="32" t="s">
        <v>542</v>
      </c>
      <c r="D182" s="39" t="s">
        <v>175</v>
      </c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Z182" s="205" t="str">
        <f t="shared" si="143"/>
        <v>Вірно</v>
      </c>
      <c r="AA182" s="205" t="str">
        <f t="shared" si="144"/>
        <v>Вірно</v>
      </c>
      <c r="AB182" s="205" t="str">
        <f t="shared" si="145"/>
        <v>Вірно</v>
      </c>
      <c r="AC182" s="205" t="str">
        <f t="shared" si="146"/>
        <v>Вірно</v>
      </c>
      <c r="AD182" s="205" t="str">
        <f t="shared" si="147"/>
        <v>Вірно</v>
      </c>
      <c r="AE182" s="205" t="str">
        <f t="shared" si="148"/>
        <v>Вірно</v>
      </c>
      <c r="AF182" s="205" t="str">
        <f t="shared" si="149"/>
        <v>Вірно</v>
      </c>
      <c r="AG182" s="205" t="str">
        <f t="shared" si="150"/>
        <v>Вірно</v>
      </c>
      <c r="AH182" s="205" t="str">
        <f t="shared" si="151"/>
        <v>Вірно</v>
      </c>
      <c r="AI182" s="205" t="str">
        <f t="shared" si="152"/>
        <v>Вірно</v>
      </c>
      <c r="AJ182" s="205" t="str">
        <f t="shared" si="153"/>
        <v>Вірно</v>
      </c>
      <c r="AK182" s="205" t="str">
        <f t="shared" si="154"/>
        <v>Вірно</v>
      </c>
      <c r="AL182" s="205" t="str">
        <f t="shared" si="155"/>
        <v>Вірно</v>
      </c>
    </row>
    <row r="183" spans="1:38" s="9" customFormat="1" ht="15" customHeight="1" x14ac:dyDescent="0.2">
      <c r="A183" s="115" t="s">
        <v>806</v>
      </c>
      <c r="B183" s="5" t="s">
        <v>176</v>
      </c>
      <c r="C183" s="32" t="s">
        <v>543</v>
      </c>
      <c r="D183" s="39" t="s">
        <v>177</v>
      </c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Z183" s="205" t="str">
        <f t="shared" si="143"/>
        <v>Вірно</v>
      </c>
      <c r="AA183" s="205" t="str">
        <f t="shared" si="144"/>
        <v>Вірно</v>
      </c>
      <c r="AB183" s="205" t="str">
        <f t="shared" si="145"/>
        <v>Вірно</v>
      </c>
      <c r="AC183" s="205" t="str">
        <f t="shared" si="146"/>
        <v>Вірно</v>
      </c>
      <c r="AD183" s="205" t="str">
        <f t="shared" si="147"/>
        <v>Вірно</v>
      </c>
      <c r="AE183" s="205" t="str">
        <f t="shared" si="148"/>
        <v>Вірно</v>
      </c>
      <c r="AF183" s="205" t="str">
        <f t="shared" si="149"/>
        <v>Вірно</v>
      </c>
      <c r="AG183" s="205" t="str">
        <f t="shared" si="150"/>
        <v>Вірно</v>
      </c>
      <c r="AH183" s="205" t="str">
        <f t="shared" si="151"/>
        <v>Вірно</v>
      </c>
      <c r="AI183" s="205" t="str">
        <f t="shared" si="152"/>
        <v>Вірно</v>
      </c>
      <c r="AJ183" s="205" t="str">
        <f t="shared" si="153"/>
        <v>Вірно</v>
      </c>
      <c r="AK183" s="205" t="str">
        <f t="shared" si="154"/>
        <v>Вірно</v>
      </c>
      <c r="AL183" s="205" t="str">
        <f t="shared" si="155"/>
        <v>Вірно</v>
      </c>
    </row>
    <row r="184" spans="1:38" s="9" customFormat="1" ht="26.25" customHeight="1" x14ac:dyDescent="0.2">
      <c r="A184" s="115" t="s">
        <v>807</v>
      </c>
      <c r="B184" s="40" t="s">
        <v>178</v>
      </c>
      <c r="C184" s="32" t="s">
        <v>544</v>
      </c>
      <c r="D184" s="39" t="s">
        <v>179</v>
      </c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Z184" s="205" t="str">
        <f t="shared" si="143"/>
        <v>Вірно</v>
      </c>
      <c r="AA184" s="205" t="str">
        <f t="shared" si="144"/>
        <v>Вірно</v>
      </c>
      <c r="AB184" s="205" t="str">
        <f t="shared" si="145"/>
        <v>Вірно</v>
      </c>
      <c r="AC184" s="205" t="str">
        <f t="shared" si="146"/>
        <v>Вірно</v>
      </c>
      <c r="AD184" s="205" t="str">
        <f t="shared" si="147"/>
        <v>Вірно</v>
      </c>
      <c r="AE184" s="205" t="str">
        <f t="shared" si="148"/>
        <v>Вірно</v>
      </c>
      <c r="AF184" s="205" t="str">
        <f t="shared" si="149"/>
        <v>Вірно</v>
      </c>
      <c r="AG184" s="205" t="str">
        <f t="shared" si="150"/>
        <v>Вірно</v>
      </c>
      <c r="AH184" s="205" t="str">
        <f t="shared" si="151"/>
        <v>Вірно</v>
      </c>
      <c r="AI184" s="205" t="str">
        <f t="shared" si="152"/>
        <v>Вірно</v>
      </c>
      <c r="AJ184" s="205" t="str">
        <f t="shared" si="153"/>
        <v>Вірно</v>
      </c>
      <c r="AK184" s="205" t="str">
        <f t="shared" si="154"/>
        <v>Вірно</v>
      </c>
      <c r="AL184" s="205" t="str">
        <f t="shared" si="155"/>
        <v>Вірно</v>
      </c>
    </row>
    <row r="185" spans="1:38" s="9" customFormat="1" ht="15" customHeight="1" x14ac:dyDescent="0.2">
      <c r="A185" s="115"/>
      <c r="B185" s="77" t="s">
        <v>32</v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2"/>
    </row>
    <row r="186" spans="1:38" s="9" customFormat="1" ht="15" customHeight="1" x14ac:dyDescent="0.2">
      <c r="A186" s="115" t="s">
        <v>808</v>
      </c>
      <c r="B186" s="5" t="s">
        <v>180</v>
      </c>
      <c r="C186" s="32" t="s">
        <v>545</v>
      </c>
      <c r="D186" s="39" t="s">
        <v>181</v>
      </c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Z186" s="205" t="str">
        <f t="shared" ref="Z186:Z192" si="156">IF(E186&gt;=F186,"Вірно","Помилка")</f>
        <v>Вірно</v>
      </c>
      <c r="AA186" s="205" t="str">
        <f t="shared" ref="AA186:AA192" si="157">IF(E186&gt;=G186,"Вірно","Помилка")</f>
        <v>Вірно</v>
      </c>
      <c r="AB186" s="205" t="str">
        <f t="shared" ref="AB186:AB192" si="158">IF(I186&gt;=H186,"Вірно","Помилка")</f>
        <v>Вірно</v>
      </c>
      <c r="AC186" s="205" t="str">
        <f t="shared" ref="AC186:AC192" si="159">IF(E186&gt;=H186+J186+K186,"Вірно","Помилка")</f>
        <v>Вірно</v>
      </c>
      <c r="AD186" s="205" t="str">
        <f t="shared" ref="AD186:AD192" si="160">IF(E186&gt;=I186+K186,"Вірно","Помилка")</f>
        <v>Вірно</v>
      </c>
      <c r="AE186" s="205" t="str">
        <f t="shared" ref="AE186:AE192" si="161">IF(E186&gt;=L186,"Вірно","Помилка")</f>
        <v>Вірно</v>
      </c>
      <c r="AF186" s="205" t="str">
        <f t="shared" ref="AF186:AF192" si="162">IF(N186&gt;=O186,"Вірно","Помилка")</f>
        <v>Вірно</v>
      </c>
      <c r="AG186" s="205" t="str">
        <f t="shared" ref="AG186:AG192" si="163">IF(P186&gt;=Q186,"Вірно","Помилка")</f>
        <v>Вірно</v>
      </c>
      <c r="AH186" s="205" t="str">
        <f t="shared" ref="AH186:AH192" si="164">IF(P186&gt;=R186,"Вірно","Помилка")</f>
        <v>Вірно</v>
      </c>
      <c r="AI186" s="205" t="str">
        <f t="shared" ref="AI186:AI192" si="165">IF(T186&gt;=S186,"Вірно","Помилка")</f>
        <v>Вірно</v>
      </c>
      <c r="AJ186" s="205" t="str">
        <f t="shared" ref="AJ186:AJ192" si="166">IF(P186&gt;=S186+U186+V186,"Вірно","Помилка")</f>
        <v>Вірно</v>
      </c>
      <c r="AK186" s="205" t="str">
        <f t="shared" ref="AK186:AK192" si="167">IF(P186&gt;=T186+V186,"Вірно","Помилка")</f>
        <v>Вірно</v>
      </c>
      <c r="AL186" s="205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115" t="s">
        <v>809</v>
      </c>
      <c r="B187" s="5" t="s">
        <v>182</v>
      </c>
      <c r="C187" s="32" t="s">
        <v>546</v>
      </c>
      <c r="D187" s="39" t="s">
        <v>183</v>
      </c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Z187" s="205" t="str">
        <f t="shared" si="156"/>
        <v>Вірно</v>
      </c>
      <c r="AA187" s="205" t="str">
        <f t="shared" si="157"/>
        <v>Вірно</v>
      </c>
      <c r="AB187" s="205" t="str">
        <f t="shared" si="158"/>
        <v>Вірно</v>
      </c>
      <c r="AC187" s="205" t="str">
        <f t="shared" si="159"/>
        <v>Вірно</v>
      </c>
      <c r="AD187" s="205" t="str">
        <f t="shared" si="160"/>
        <v>Вірно</v>
      </c>
      <c r="AE187" s="205" t="str">
        <f t="shared" si="161"/>
        <v>Вірно</v>
      </c>
      <c r="AF187" s="205" t="str">
        <f t="shared" si="162"/>
        <v>Вірно</v>
      </c>
      <c r="AG187" s="205" t="str">
        <f t="shared" si="163"/>
        <v>Вірно</v>
      </c>
      <c r="AH187" s="205" t="str">
        <f t="shared" si="164"/>
        <v>Вірно</v>
      </c>
      <c r="AI187" s="205" t="str">
        <f t="shared" si="165"/>
        <v>Вірно</v>
      </c>
      <c r="AJ187" s="205" t="str">
        <f t="shared" si="166"/>
        <v>Вірно</v>
      </c>
      <c r="AK187" s="205" t="str">
        <f t="shared" si="167"/>
        <v>Вірно</v>
      </c>
      <c r="AL187" s="205" t="str">
        <f t="shared" si="168"/>
        <v>Вірно</v>
      </c>
    </row>
    <row r="188" spans="1:38" s="9" customFormat="1" ht="15" customHeight="1" x14ac:dyDescent="0.2">
      <c r="A188" s="115" t="s">
        <v>810</v>
      </c>
      <c r="B188" s="5" t="s">
        <v>184</v>
      </c>
      <c r="C188" s="32" t="s">
        <v>547</v>
      </c>
      <c r="D188" s="39" t="s">
        <v>185</v>
      </c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Z188" s="205" t="str">
        <f t="shared" si="156"/>
        <v>Вірно</v>
      </c>
      <c r="AA188" s="205" t="str">
        <f t="shared" si="157"/>
        <v>Вірно</v>
      </c>
      <c r="AB188" s="205" t="str">
        <f t="shared" si="158"/>
        <v>Вірно</v>
      </c>
      <c r="AC188" s="205" t="str">
        <f t="shared" si="159"/>
        <v>Вірно</v>
      </c>
      <c r="AD188" s="205" t="str">
        <f t="shared" si="160"/>
        <v>Вірно</v>
      </c>
      <c r="AE188" s="205" t="str">
        <f t="shared" si="161"/>
        <v>Вірно</v>
      </c>
      <c r="AF188" s="205" t="str">
        <f t="shared" si="162"/>
        <v>Вірно</v>
      </c>
      <c r="AG188" s="205" t="str">
        <f t="shared" si="163"/>
        <v>Вірно</v>
      </c>
      <c r="AH188" s="205" t="str">
        <f t="shared" si="164"/>
        <v>Вірно</v>
      </c>
      <c r="AI188" s="205" t="str">
        <f t="shared" si="165"/>
        <v>Вірно</v>
      </c>
      <c r="AJ188" s="205" t="str">
        <f t="shared" si="166"/>
        <v>Вірно</v>
      </c>
      <c r="AK188" s="205" t="str">
        <f t="shared" si="167"/>
        <v>Вірно</v>
      </c>
      <c r="AL188" s="205" t="str">
        <f t="shared" si="168"/>
        <v>Вірно</v>
      </c>
    </row>
    <row r="189" spans="1:38" s="9" customFormat="1" ht="15" customHeight="1" x14ac:dyDescent="0.2">
      <c r="A189" s="115" t="s">
        <v>811</v>
      </c>
      <c r="B189" s="5" t="s">
        <v>244</v>
      </c>
      <c r="C189" s="32" t="s">
        <v>548</v>
      </c>
      <c r="D189" s="39" t="s">
        <v>186</v>
      </c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Z189" s="205" t="str">
        <f t="shared" si="156"/>
        <v>Вірно</v>
      </c>
      <c r="AA189" s="205" t="str">
        <f t="shared" si="157"/>
        <v>Вірно</v>
      </c>
      <c r="AB189" s="205" t="str">
        <f t="shared" si="158"/>
        <v>Вірно</v>
      </c>
      <c r="AC189" s="205" t="str">
        <f t="shared" si="159"/>
        <v>Вірно</v>
      </c>
      <c r="AD189" s="205" t="str">
        <f t="shared" si="160"/>
        <v>Вірно</v>
      </c>
      <c r="AE189" s="205" t="str">
        <f t="shared" si="161"/>
        <v>Вірно</v>
      </c>
      <c r="AF189" s="205" t="str">
        <f t="shared" si="162"/>
        <v>Вірно</v>
      </c>
      <c r="AG189" s="205" t="str">
        <f t="shared" si="163"/>
        <v>Вірно</v>
      </c>
      <c r="AH189" s="205" t="str">
        <f t="shared" si="164"/>
        <v>Вірно</v>
      </c>
      <c r="AI189" s="205" t="str">
        <f t="shared" si="165"/>
        <v>Вірно</v>
      </c>
      <c r="AJ189" s="205" t="str">
        <f t="shared" si="166"/>
        <v>Вірно</v>
      </c>
      <c r="AK189" s="205" t="str">
        <f t="shared" si="167"/>
        <v>Вірно</v>
      </c>
      <c r="AL189" s="205" t="str">
        <f t="shared" si="168"/>
        <v>Вірно</v>
      </c>
    </row>
    <row r="190" spans="1:38" s="9" customFormat="1" ht="26.25" customHeight="1" x14ac:dyDescent="0.2">
      <c r="A190" s="115" t="s">
        <v>812</v>
      </c>
      <c r="B190" s="5" t="s">
        <v>245</v>
      </c>
      <c r="C190" s="32" t="s">
        <v>549</v>
      </c>
      <c r="D190" s="39" t="s">
        <v>187</v>
      </c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Z190" s="205" t="str">
        <f t="shared" si="156"/>
        <v>Вірно</v>
      </c>
      <c r="AA190" s="205" t="str">
        <f t="shared" si="157"/>
        <v>Вірно</v>
      </c>
      <c r="AB190" s="205" t="str">
        <f t="shared" si="158"/>
        <v>Вірно</v>
      </c>
      <c r="AC190" s="205" t="str">
        <f t="shared" si="159"/>
        <v>Вірно</v>
      </c>
      <c r="AD190" s="205" t="str">
        <f t="shared" si="160"/>
        <v>Вірно</v>
      </c>
      <c r="AE190" s="205" t="str">
        <f t="shared" si="161"/>
        <v>Вірно</v>
      </c>
      <c r="AF190" s="205" t="str">
        <f t="shared" si="162"/>
        <v>Вірно</v>
      </c>
      <c r="AG190" s="205" t="str">
        <f t="shared" si="163"/>
        <v>Вірно</v>
      </c>
      <c r="AH190" s="205" t="str">
        <f t="shared" si="164"/>
        <v>Вірно</v>
      </c>
      <c r="AI190" s="205" t="str">
        <f t="shared" si="165"/>
        <v>Вірно</v>
      </c>
      <c r="AJ190" s="205" t="str">
        <f t="shared" si="166"/>
        <v>Вірно</v>
      </c>
      <c r="AK190" s="205" t="str">
        <f t="shared" si="167"/>
        <v>Вірно</v>
      </c>
      <c r="AL190" s="205" t="str">
        <f t="shared" si="168"/>
        <v>Вірно</v>
      </c>
    </row>
    <row r="191" spans="1:38" s="9" customFormat="1" ht="15" customHeight="1" x14ac:dyDescent="0.2">
      <c r="A191" s="115" t="s">
        <v>813</v>
      </c>
      <c r="B191" s="5" t="s">
        <v>188</v>
      </c>
      <c r="C191" s="32" t="s">
        <v>550</v>
      </c>
      <c r="D191" s="39" t="s">
        <v>189</v>
      </c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Z191" s="205" t="str">
        <f t="shared" si="156"/>
        <v>Вірно</v>
      </c>
      <c r="AA191" s="205" t="str">
        <f t="shared" si="157"/>
        <v>Вірно</v>
      </c>
      <c r="AB191" s="205" t="str">
        <f t="shared" si="158"/>
        <v>Вірно</v>
      </c>
      <c r="AC191" s="205" t="str">
        <f t="shared" si="159"/>
        <v>Вірно</v>
      </c>
      <c r="AD191" s="205" t="str">
        <f t="shared" si="160"/>
        <v>Вірно</v>
      </c>
      <c r="AE191" s="205" t="str">
        <f t="shared" si="161"/>
        <v>Вірно</v>
      </c>
      <c r="AF191" s="205" t="str">
        <f t="shared" si="162"/>
        <v>Вірно</v>
      </c>
      <c r="AG191" s="205" t="str">
        <f t="shared" si="163"/>
        <v>Вірно</v>
      </c>
      <c r="AH191" s="205" t="str">
        <f t="shared" si="164"/>
        <v>Вірно</v>
      </c>
      <c r="AI191" s="205" t="str">
        <f t="shared" si="165"/>
        <v>Вірно</v>
      </c>
      <c r="AJ191" s="205" t="str">
        <f t="shared" si="166"/>
        <v>Вірно</v>
      </c>
      <c r="AK191" s="205" t="str">
        <f t="shared" si="167"/>
        <v>Вірно</v>
      </c>
      <c r="AL191" s="205" t="str">
        <f t="shared" si="168"/>
        <v>Вірно</v>
      </c>
    </row>
    <row r="192" spans="1:38" s="9" customFormat="1" ht="26.25" customHeight="1" x14ac:dyDescent="0.2">
      <c r="A192" s="115" t="s">
        <v>819</v>
      </c>
      <c r="B192" s="22" t="s">
        <v>190</v>
      </c>
      <c r="C192" s="34" t="s">
        <v>444</v>
      </c>
      <c r="D192" s="41" t="s">
        <v>191</v>
      </c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Z192" s="205" t="str">
        <f t="shared" si="156"/>
        <v>Вірно</v>
      </c>
      <c r="AA192" s="205" t="str">
        <f t="shared" si="157"/>
        <v>Вірно</v>
      </c>
      <c r="AB192" s="205" t="str">
        <f t="shared" si="158"/>
        <v>Вірно</v>
      </c>
      <c r="AC192" s="205" t="str">
        <f t="shared" si="159"/>
        <v>Вірно</v>
      </c>
      <c r="AD192" s="205" t="str">
        <f t="shared" si="160"/>
        <v>Вірно</v>
      </c>
      <c r="AE192" s="205" t="str">
        <f t="shared" si="161"/>
        <v>Вірно</v>
      </c>
      <c r="AF192" s="205" t="str">
        <f t="shared" si="162"/>
        <v>Вірно</v>
      </c>
      <c r="AG192" s="205" t="str">
        <f t="shared" si="163"/>
        <v>Вірно</v>
      </c>
      <c r="AH192" s="205" t="str">
        <f t="shared" si="164"/>
        <v>Вірно</v>
      </c>
      <c r="AI192" s="205" t="str">
        <f t="shared" si="165"/>
        <v>Вірно</v>
      </c>
      <c r="AJ192" s="205" t="str">
        <f t="shared" si="166"/>
        <v>Вірно</v>
      </c>
      <c r="AK192" s="205" t="str">
        <f t="shared" si="167"/>
        <v>Вірно</v>
      </c>
      <c r="AL192" s="205" t="str">
        <f t="shared" si="168"/>
        <v>Вірно</v>
      </c>
    </row>
    <row r="193" spans="1:38" s="9" customFormat="1" ht="15" customHeight="1" x14ac:dyDescent="0.2">
      <c r="A193" s="115"/>
      <c r="B193" s="76" t="s">
        <v>48</v>
      </c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9"/>
    </row>
    <row r="194" spans="1:38" s="9" customFormat="1" ht="15" customHeight="1" x14ac:dyDescent="0.2">
      <c r="A194" s="115" t="s">
        <v>814</v>
      </c>
      <c r="B194" s="40" t="s">
        <v>192</v>
      </c>
      <c r="C194" s="32" t="s">
        <v>551</v>
      </c>
      <c r="D194" s="39" t="s">
        <v>193</v>
      </c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Z194" s="205" t="str">
        <f t="shared" ref="Z194:Z199" si="169">IF(E194&gt;=F194,"Вірно","Помилка")</f>
        <v>Вірно</v>
      </c>
      <c r="AA194" s="205" t="str">
        <f t="shared" ref="AA194:AA199" si="170">IF(E194&gt;=G194,"Вірно","Помилка")</f>
        <v>Вірно</v>
      </c>
      <c r="AB194" s="205" t="str">
        <f t="shared" ref="AB194:AB199" si="171">IF(I194&gt;=H194,"Вірно","Помилка")</f>
        <v>Вірно</v>
      </c>
      <c r="AC194" s="205" t="str">
        <f t="shared" ref="AC194:AC199" si="172">IF(E194&gt;=H194+J194+K194,"Вірно","Помилка")</f>
        <v>Вірно</v>
      </c>
      <c r="AD194" s="205" t="str">
        <f t="shared" ref="AD194:AD199" si="173">IF(E194&gt;=I194+K194,"Вірно","Помилка")</f>
        <v>Вірно</v>
      </c>
      <c r="AE194" s="205" t="str">
        <f t="shared" ref="AE194:AE199" si="174">IF(E194&gt;=L194,"Вірно","Помилка")</f>
        <v>Вірно</v>
      </c>
      <c r="AF194" s="205" t="str">
        <f t="shared" ref="AF194:AF199" si="175">IF(N194&gt;=O194,"Вірно","Помилка")</f>
        <v>Вірно</v>
      </c>
      <c r="AG194" s="205" t="str">
        <f t="shared" ref="AG194:AG199" si="176">IF(P194&gt;=Q194,"Вірно","Помилка")</f>
        <v>Вірно</v>
      </c>
      <c r="AH194" s="205" t="str">
        <f t="shared" ref="AH194:AH199" si="177">IF(P194&gt;=R194,"Вірно","Помилка")</f>
        <v>Вірно</v>
      </c>
      <c r="AI194" s="205" t="str">
        <f t="shared" ref="AI194:AI199" si="178">IF(T194&gt;=S194,"Вірно","Помилка")</f>
        <v>Вірно</v>
      </c>
      <c r="AJ194" s="205" t="str">
        <f t="shared" ref="AJ194:AJ199" si="179">IF(P194&gt;=S194+U194+V194,"Вірно","Помилка")</f>
        <v>Вірно</v>
      </c>
      <c r="AK194" s="205" t="str">
        <f t="shared" ref="AK194:AK199" si="180">IF(P194&gt;=T194+V194,"Вірно","Помилка")</f>
        <v>Вірно</v>
      </c>
      <c r="AL194" s="205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115" t="s">
        <v>815</v>
      </c>
      <c r="B195" s="40" t="s">
        <v>194</v>
      </c>
      <c r="C195" s="32" t="s">
        <v>552</v>
      </c>
      <c r="D195" s="39" t="s">
        <v>195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Z195" s="205" t="str">
        <f t="shared" si="169"/>
        <v>Вірно</v>
      </c>
      <c r="AA195" s="205" t="str">
        <f t="shared" si="170"/>
        <v>Вірно</v>
      </c>
      <c r="AB195" s="205" t="str">
        <f t="shared" si="171"/>
        <v>Вірно</v>
      </c>
      <c r="AC195" s="205" t="str">
        <f t="shared" si="172"/>
        <v>Вірно</v>
      </c>
      <c r="AD195" s="205" t="str">
        <f t="shared" si="173"/>
        <v>Вірно</v>
      </c>
      <c r="AE195" s="205" t="str">
        <f t="shared" si="174"/>
        <v>Вірно</v>
      </c>
      <c r="AF195" s="205" t="str">
        <f t="shared" si="175"/>
        <v>Вірно</v>
      </c>
      <c r="AG195" s="205" t="str">
        <f t="shared" si="176"/>
        <v>Вірно</v>
      </c>
      <c r="AH195" s="205" t="str">
        <f t="shared" si="177"/>
        <v>Вірно</v>
      </c>
      <c r="AI195" s="205" t="str">
        <f t="shared" si="178"/>
        <v>Вірно</v>
      </c>
      <c r="AJ195" s="205" t="str">
        <f t="shared" si="179"/>
        <v>Вірно</v>
      </c>
      <c r="AK195" s="205" t="str">
        <f t="shared" si="180"/>
        <v>Вірно</v>
      </c>
      <c r="AL195" s="205" t="str">
        <f t="shared" si="181"/>
        <v>Вірно</v>
      </c>
    </row>
    <row r="196" spans="1:38" s="9" customFormat="1" ht="15" customHeight="1" x14ac:dyDescent="0.2">
      <c r="A196" s="115" t="s">
        <v>816</v>
      </c>
      <c r="B196" s="40" t="s">
        <v>196</v>
      </c>
      <c r="C196" s="32" t="s">
        <v>553</v>
      </c>
      <c r="D196" s="39" t="s">
        <v>197</v>
      </c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Z196" s="205" t="str">
        <f t="shared" si="169"/>
        <v>Вірно</v>
      </c>
      <c r="AA196" s="205" t="str">
        <f t="shared" si="170"/>
        <v>Вірно</v>
      </c>
      <c r="AB196" s="205" t="str">
        <f t="shared" si="171"/>
        <v>Вірно</v>
      </c>
      <c r="AC196" s="205" t="str">
        <f t="shared" si="172"/>
        <v>Вірно</v>
      </c>
      <c r="AD196" s="205" t="str">
        <f t="shared" si="173"/>
        <v>Вірно</v>
      </c>
      <c r="AE196" s="205" t="str">
        <f t="shared" si="174"/>
        <v>Вірно</v>
      </c>
      <c r="AF196" s="205" t="str">
        <f t="shared" si="175"/>
        <v>Вірно</v>
      </c>
      <c r="AG196" s="205" t="str">
        <f t="shared" si="176"/>
        <v>Вірно</v>
      </c>
      <c r="AH196" s="205" t="str">
        <f t="shared" si="177"/>
        <v>Вірно</v>
      </c>
      <c r="AI196" s="205" t="str">
        <f t="shared" si="178"/>
        <v>Вірно</v>
      </c>
      <c r="AJ196" s="205" t="str">
        <f t="shared" si="179"/>
        <v>Вірно</v>
      </c>
      <c r="AK196" s="205" t="str">
        <f t="shared" si="180"/>
        <v>Вірно</v>
      </c>
      <c r="AL196" s="205" t="str">
        <f t="shared" si="181"/>
        <v>Вірно</v>
      </c>
    </row>
    <row r="197" spans="1:38" s="9" customFormat="1" ht="15" customHeight="1" x14ac:dyDescent="0.2">
      <c r="A197" s="115" t="s">
        <v>817</v>
      </c>
      <c r="B197" s="40" t="s">
        <v>198</v>
      </c>
      <c r="C197" s="32" t="s">
        <v>554</v>
      </c>
      <c r="D197" s="39" t="s">
        <v>199</v>
      </c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Z197" s="205" t="str">
        <f t="shared" si="169"/>
        <v>Вірно</v>
      </c>
      <c r="AA197" s="205" t="str">
        <f t="shared" si="170"/>
        <v>Вірно</v>
      </c>
      <c r="AB197" s="205" t="str">
        <f t="shared" si="171"/>
        <v>Вірно</v>
      </c>
      <c r="AC197" s="205" t="str">
        <f t="shared" si="172"/>
        <v>Вірно</v>
      </c>
      <c r="AD197" s="205" t="str">
        <f t="shared" si="173"/>
        <v>Вірно</v>
      </c>
      <c r="AE197" s="205" t="str">
        <f t="shared" si="174"/>
        <v>Вірно</v>
      </c>
      <c r="AF197" s="205" t="str">
        <f t="shared" si="175"/>
        <v>Вірно</v>
      </c>
      <c r="AG197" s="205" t="str">
        <f t="shared" si="176"/>
        <v>Вірно</v>
      </c>
      <c r="AH197" s="205" t="str">
        <f t="shared" si="177"/>
        <v>Вірно</v>
      </c>
      <c r="AI197" s="205" t="str">
        <f t="shared" si="178"/>
        <v>Вірно</v>
      </c>
      <c r="AJ197" s="205" t="str">
        <f t="shared" si="179"/>
        <v>Вірно</v>
      </c>
      <c r="AK197" s="205" t="str">
        <f t="shared" si="180"/>
        <v>Вірно</v>
      </c>
      <c r="AL197" s="205" t="str">
        <f t="shared" si="181"/>
        <v>Вірно</v>
      </c>
    </row>
    <row r="198" spans="1:38" s="9" customFormat="1" ht="15" customHeight="1" x14ac:dyDescent="0.2">
      <c r="A198" s="115" t="s">
        <v>818</v>
      </c>
      <c r="B198" s="40" t="s">
        <v>200</v>
      </c>
      <c r="C198" s="32" t="s">
        <v>555</v>
      </c>
      <c r="D198" s="39" t="s">
        <v>201</v>
      </c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Z198" s="205" t="str">
        <f t="shared" si="169"/>
        <v>Вірно</v>
      </c>
      <c r="AA198" s="205" t="str">
        <f t="shared" si="170"/>
        <v>Вірно</v>
      </c>
      <c r="AB198" s="205" t="str">
        <f t="shared" si="171"/>
        <v>Вірно</v>
      </c>
      <c r="AC198" s="205" t="str">
        <f t="shared" si="172"/>
        <v>Вірно</v>
      </c>
      <c r="AD198" s="205" t="str">
        <f t="shared" si="173"/>
        <v>Вірно</v>
      </c>
      <c r="AE198" s="205" t="str">
        <f t="shared" si="174"/>
        <v>Вірно</v>
      </c>
      <c r="AF198" s="205" t="str">
        <f t="shared" si="175"/>
        <v>Вірно</v>
      </c>
      <c r="AG198" s="205" t="str">
        <f t="shared" si="176"/>
        <v>Вірно</v>
      </c>
      <c r="AH198" s="205" t="str">
        <f t="shared" si="177"/>
        <v>Вірно</v>
      </c>
      <c r="AI198" s="205" t="str">
        <f t="shared" si="178"/>
        <v>Вірно</v>
      </c>
      <c r="AJ198" s="205" t="str">
        <f t="shared" si="179"/>
        <v>Вірно</v>
      </c>
      <c r="AK198" s="205" t="str">
        <f t="shared" si="180"/>
        <v>Вірно</v>
      </c>
      <c r="AL198" s="205" t="str">
        <f t="shared" si="181"/>
        <v>Вірно</v>
      </c>
    </row>
    <row r="199" spans="1:38" s="9" customFormat="1" ht="15.75" customHeight="1" x14ac:dyDescent="0.2">
      <c r="A199" s="115" t="s">
        <v>790</v>
      </c>
      <c r="B199" s="22" t="s">
        <v>202</v>
      </c>
      <c r="C199" s="34" t="s">
        <v>445</v>
      </c>
      <c r="D199" s="41" t="s">
        <v>203</v>
      </c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Z199" s="205" t="str">
        <f t="shared" si="169"/>
        <v>Вірно</v>
      </c>
      <c r="AA199" s="205" t="str">
        <f t="shared" si="170"/>
        <v>Вірно</v>
      </c>
      <c r="AB199" s="205" t="str">
        <f t="shared" si="171"/>
        <v>Вірно</v>
      </c>
      <c r="AC199" s="205" t="str">
        <f t="shared" si="172"/>
        <v>Вірно</v>
      </c>
      <c r="AD199" s="205" t="str">
        <f t="shared" si="173"/>
        <v>Вірно</v>
      </c>
      <c r="AE199" s="205" t="str">
        <f t="shared" si="174"/>
        <v>Вірно</v>
      </c>
      <c r="AF199" s="205" t="str">
        <f t="shared" si="175"/>
        <v>Вірно</v>
      </c>
      <c r="AG199" s="205" t="str">
        <f t="shared" si="176"/>
        <v>Вірно</v>
      </c>
      <c r="AH199" s="205" t="str">
        <f t="shared" si="177"/>
        <v>Вірно</v>
      </c>
      <c r="AI199" s="205" t="str">
        <f t="shared" si="178"/>
        <v>Вірно</v>
      </c>
      <c r="AJ199" s="205" t="str">
        <f t="shared" si="179"/>
        <v>Вірно</v>
      </c>
      <c r="AK199" s="205" t="str">
        <f t="shared" si="180"/>
        <v>Вірно</v>
      </c>
      <c r="AL199" s="205" t="str">
        <f t="shared" si="181"/>
        <v>Вірно</v>
      </c>
    </row>
    <row r="201" spans="1:38" x14ac:dyDescent="0.25">
      <c r="E201" s="205" t="str">
        <f>IF(E10=E12+E20+E152+E157+E163+E171+E173+E175+E179+E192+E199,"Вірно","Помилка")</f>
        <v>Вірно</v>
      </c>
      <c r="F201" s="205" t="str">
        <f t="shared" ref="F201:X201" si="182">IF(F10=F12+F20+F152+F157+F163+F171+F173+F175+F179+F192+F199,"Вірно","Помилка")</f>
        <v>Вірно</v>
      </c>
      <c r="G201" s="205" t="str">
        <f t="shared" si="182"/>
        <v>Вірно</v>
      </c>
      <c r="H201" s="205" t="str">
        <f t="shared" si="182"/>
        <v>Вірно</v>
      </c>
      <c r="I201" s="205" t="str">
        <f t="shared" si="182"/>
        <v>Вірно</v>
      </c>
      <c r="J201" s="205" t="str">
        <f t="shared" si="182"/>
        <v>Вірно</v>
      </c>
      <c r="K201" s="205" t="str">
        <f t="shared" si="182"/>
        <v>Вірно</v>
      </c>
      <c r="L201" s="205" t="str">
        <f t="shared" si="182"/>
        <v>Вірно</v>
      </c>
      <c r="M201" s="205" t="str">
        <f t="shared" si="182"/>
        <v>Вірно</v>
      </c>
      <c r="N201" s="205" t="str">
        <f t="shared" si="182"/>
        <v>Вірно</v>
      </c>
      <c r="O201" s="205" t="str">
        <f t="shared" si="182"/>
        <v>Вірно</v>
      </c>
      <c r="P201" s="205" t="str">
        <f t="shared" si="182"/>
        <v>Вірно</v>
      </c>
      <c r="Q201" s="205" t="str">
        <f t="shared" si="182"/>
        <v>Вірно</v>
      </c>
      <c r="R201" s="205" t="str">
        <f t="shared" si="182"/>
        <v>Вірно</v>
      </c>
      <c r="S201" s="205" t="str">
        <f t="shared" si="182"/>
        <v>Вірно</v>
      </c>
      <c r="T201" s="205" t="str">
        <f t="shared" si="182"/>
        <v>Вірно</v>
      </c>
      <c r="U201" s="205" t="str">
        <f t="shared" si="182"/>
        <v>Вірно</v>
      </c>
      <c r="V201" s="205" t="str">
        <f t="shared" si="182"/>
        <v>Вірно</v>
      </c>
      <c r="W201" s="205" t="str">
        <f t="shared" si="182"/>
        <v>Вірно</v>
      </c>
      <c r="X201" s="205" t="str">
        <f t="shared" si="182"/>
        <v>Вірно</v>
      </c>
    </row>
    <row r="202" spans="1:38" x14ac:dyDescent="0.25">
      <c r="E202" s="205" t="str">
        <f>IF(E12&gt;=E13+E17+E18,"Вірно","Помилка")</f>
        <v>Вірно</v>
      </c>
      <c r="F202" s="205" t="str">
        <f t="shared" ref="F202:X202" si="183">IF(F12&gt;=F13+F17+F18,"Вірно","Помилка")</f>
        <v>Вірно</v>
      </c>
      <c r="G202" s="205" t="str">
        <f t="shared" si="183"/>
        <v>Вірно</v>
      </c>
      <c r="H202" s="205" t="str">
        <f t="shared" si="183"/>
        <v>Вірно</v>
      </c>
      <c r="I202" s="205" t="str">
        <f t="shared" si="183"/>
        <v>Вірно</v>
      </c>
      <c r="J202" s="205" t="str">
        <f t="shared" si="183"/>
        <v>Вірно</v>
      </c>
      <c r="K202" s="205" t="str">
        <f t="shared" si="183"/>
        <v>Вірно</v>
      </c>
      <c r="L202" s="205" t="str">
        <f t="shared" si="183"/>
        <v>Вірно</v>
      </c>
      <c r="M202" s="205" t="str">
        <f t="shared" si="183"/>
        <v>Вірно</v>
      </c>
      <c r="N202" s="205" t="str">
        <f t="shared" si="183"/>
        <v>Вірно</v>
      </c>
      <c r="O202" s="205" t="str">
        <f t="shared" si="183"/>
        <v>Вірно</v>
      </c>
      <c r="P202" s="205" t="str">
        <f t="shared" si="183"/>
        <v>Вірно</v>
      </c>
      <c r="Q202" s="205" t="str">
        <f t="shared" si="183"/>
        <v>Вірно</v>
      </c>
      <c r="R202" s="205" t="str">
        <f t="shared" si="183"/>
        <v>Вірно</v>
      </c>
      <c r="S202" s="205" t="str">
        <f t="shared" si="183"/>
        <v>Вірно</v>
      </c>
      <c r="T202" s="205" t="str">
        <f t="shared" si="183"/>
        <v>Вірно</v>
      </c>
      <c r="U202" s="205" t="str">
        <f t="shared" si="183"/>
        <v>Вірно</v>
      </c>
      <c r="V202" s="205" t="str">
        <f t="shared" si="183"/>
        <v>Вірно</v>
      </c>
      <c r="W202" s="205" t="str">
        <f t="shared" si="183"/>
        <v>Вірно</v>
      </c>
      <c r="X202" s="205" t="str">
        <f t="shared" si="183"/>
        <v>Вірно</v>
      </c>
    </row>
    <row r="203" spans="1:38" x14ac:dyDescent="0.25">
      <c r="E203" s="205" t="str">
        <f>IF(E13&gt;=E15+E16,"Вірно","Помилка")</f>
        <v>Вірно</v>
      </c>
      <c r="F203" s="205" t="str">
        <f t="shared" ref="F203:X203" si="184">IF(F13&gt;=F15+F16,"Вірно","Помилка")</f>
        <v>Вірно</v>
      </c>
      <c r="G203" s="205" t="str">
        <f t="shared" si="184"/>
        <v>Вірно</v>
      </c>
      <c r="H203" s="205" t="str">
        <f t="shared" si="184"/>
        <v>Вірно</v>
      </c>
      <c r="I203" s="205" t="str">
        <f t="shared" si="184"/>
        <v>Вірно</v>
      </c>
      <c r="J203" s="205" t="str">
        <f t="shared" si="184"/>
        <v>Вірно</v>
      </c>
      <c r="K203" s="205" t="str">
        <f t="shared" si="184"/>
        <v>Вірно</v>
      </c>
      <c r="L203" s="205" t="str">
        <f t="shared" si="184"/>
        <v>Вірно</v>
      </c>
      <c r="M203" s="205" t="str">
        <f t="shared" si="184"/>
        <v>Вірно</v>
      </c>
      <c r="N203" s="205" t="str">
        <f t="shared" si="184"/>
        <v>Вірно</v>
      </c>
      <c r="O203" s="205" t="str">
        <f t="shared" si="184"/>
        <v>Вірно</v>
      </c>
      <c r="P203" s="205" t="str">
        <f t="shared" si="184"/>
        <v>Вірно</v>
      </c>
      <c r="Q203" s="205" t="str">
        <f t="shared" si="184"/>
        <v>Вірно</v>
      </c>
      <c r="R203" s="205" t="str">
        <f t="shared" si="184"/>
        <v>Вірно</v>
      </c>
      <c r="S203" s="205" t="str">
        <f t="shared" si="184"/>
        <v>Вірно</v>
      </c>
      <c r="T203" s="205" t="str">
        <f t="shared" si="184"/>
        <v>Вірно</v>
      </c>
      <c r="U203" s="205" t="str">
        <f t="shared" si="184"/>
        <v>Вірно</v>
      </c>
      <c r="V203" s="205" t="str">
        <f t="shared" si="184"/>
        <v>Вірно</v>
      </c>
      <c r="W203" s="205" t="str">
        <f t="shared" si="184"/>
        <v>Вірно</v>
      </c>
      <c r="X203" s="205" t="str">
        <f t="shared" si="184"/>
        <v>Вірно</v>
      </c>
    </row>
    <row r="204" spans="1:38" x14ac:dyDescent="0.25">
      <c r="E204" s="205" t="str">
        <f>IF(E12&gt;=E19,"Вірно","Помилка")</f>
        <v>Вірно</v>
      </c>
      <c r="F204" s="205" t="str">
        <f t="shared" ref="F204:X204" si="185">IF(F12&gt;=F19,"Вірно","Помилка")</f>
        <v>Вірно</v>
      </c>
      <c r="G204" s="205" t="str">
        <f t="shared" si="185"/>
        <v>Вірно</v>
      </c>
      <c r="H204" s="205" t="str">
        <f t="shared" si="185"/>
        <v>Вірно</v>
      </c>
      <c r="I204" s="205" t="str">
        <f t="shared" si="185"/>
        <v>Вірно</v>
      </c>
      <c r="J204" s="205" t="str">
        <f t="shared" si="185"/>
        <v>Вірно</v>
      </c>
      <c r="K204" s="205" t="str">
        <f t="shared" si="185"/>
        <v>Вірно</v>
      </c>
      <c r="L204" s="205" t="str">
        <f t="shared" si="185"/>
        <v>Вірно</v>
      </c>
      <c r="M204" s="205" t="str">
        <f t="shared" si="185"/>
        <v>Вірно</v>
      </c>
      <c r="N204" s="205" t="str">
        <f t="shared" si="185"/>
        <v>Вірно</v>
      </c>
      <c r="O204" s="205" t="str">
        <f t="shared" si="185"/>
        <v>Вірно</v>
      </c>
      <c r="P204" s="205" t="str">
        <f t="shared" si="185"/>
        <v>Вірно</v>
      </c>
      <c r="Q204" s="205" t="str">
        <f t="shared" si="185"/>
        <v>Вірно</v>
      </c>
      <c r="R204" s="205" t="str">
        <f t="shared" si="185"/>
        <v>Вірно</v>
      </c>
      <c r="S204" s="205" t="str">
        <f t="shared" si="185"/>
        <v>Вірно</v>
      </c>
      <c r="T204" s="205" t="str">
        <f t="shared" si="185"/>
        <v>Вірно</v>
      </c>
      <c r="U204" s="205" t="str">
        <f t="shared" si="185"/>
        <v>Вірно</v>
      </c>
      <c r="V204" s="205" t="str">
        <f t="shared" si="185"/>
        <v>Вірно</v>
      </c>
      <c r="W204" s="205" t="str">
        <f t="shared" si="185"/>
        <v>Вірно</v>
      </c>
      <c r="X204" s="205" t="str">
        <f t="shared" si="185"/>
        <v>Вірно</v>
      </c>
    </row>
    <row r="205" spans="1:38" x14ac:dyDescent="0.25">
      <c r="E205" s="205" t="str">
        <f>IF(E20&gt;=E22+E55+E88+E120,"Вірно","Помилка")</f>
        <v>Вірно</v>
      </c>
      <c r="F205" s="205" t="str">
        <f t="shared" ref="F205:X205" si="186">IF(F20&gt;=F22+F55+F88+F120,"Вірно","Помилка")</f>
        <v>Вірно</v>
      </c>
      <c r="G205" s="205" t="str">
        <f t="shared" si="186"/>
        <v>Вірно</v>
      </c>
      <c r="H205" s="205" t="str">
        <f t="shared" si="186"/>
        <v>Вірно</v>
      </c>
      <c r="I205" s="205" t="str">
        <f t="shared" si="186"/>
        <v>Вірно</v>
      </c>
      <c r="J205" s="205" t="str">
        <f t="shared" si="186"/>
        <v>Вірно</v>
      </c>
      <c r="K205" s="205" t="str">
        <f t="shared" si="186"/>
        <v>Вірно</v>
      </c>
      <c r="L205" s="205" t="str">
        <f t="shared" si="186"/>
        <v>Вірно</v>
      </c>
      <c r="M205" s="205" t="str">
        <f t="shared" si="186"/>
        <v>Вірно</v>
      </c>
      <c r="N205" s="205" t="str">
        <f t="shared" si="186"/>
        <v>Вірно</v>
      </c>
      <c r="O205" s="205" t="str">
        <f t="shared" si="186"/>
        <v>Вірно</v>
      </c>
      <c r="P205" s="205" t="str">
        <f t="shared" si="186"/>
        <v>Вірно</v>
      </c>
      <c r="Q205" s="205" t="str">
        <f t="shared" si="186"/>
        <v>Вірно</v>
      </c>
      <c r="R205" s="205" t="str">
        <f t="shared" si="186"/>
        <v>Вірно</v>
      </c>
      <c r="S205" s="205" t="str">
        <f t="shared" si="186"/>
        <v>Вірно</v>
      </c>
      <c r="T205" s="205" t="str">
        <f t="shared" si="186"/>
        <v>Вірно</v>
      </c>
      <c r="U205" s="205" t="str">
        <f t="shared" si="186"/>
        <v>Вірно</v>
      </c>
      <c r="V205" s="205" t="str">
        <f t="shared" si="186"/>
        <v>Вірно</v>
      </c>
      <c r="W205" s="205" t="str">
        <f t="shared" si="186"/>
        <v>Вірно</v>
      </c>
      <c r="X205" s="205" t="str">
        <f t="shared" si="186"/>
        <v>Вірно</v>
      </c>
    </row>
    <row r="206" spans="1:38" x14ac:dyDescent="0.25">
      <c r="E206" s="205" t="str">
        <f>IF(E22=E24+E25+E37+E39+E42+E43+E47+E52+E53+E54,"Вірно","Помилка")</f>
        <v>Вірно</v>
      </c>
      <c r="F206" s="205" t="str">
        <f t="shared" ref="F206:X206" si="187">IF(F22=F24+F25+F37+F39+F42+F43+F47+F52+F53+F54,"Вірно","Помилка")</f>
        <v>Вірно</v>
      </c>
      <c r="G206" s="205" t="str">
        <f t="shared" si="187"/>
        <v>Вірно</v>
      </c>
      <c r="H206" s="205" t="str">
        <f t="shared" si="187"/>
        <v>Вірно</v>
      </c>
      <c r="I206" s="205" t="str">
        <f t="shared" si="187"/>
        <v>Вірно</v>
      </c>
      <c r="J206" s="205" t="str">
        <f t="shared" si="187"/>
        <v>Вірно</v>
      </c>
      <c r="K206" s="205" t="str">
        <f t="shared" si="187"/>
        <v>Вірно</v>
      </c>
      <c r="L206" s="205" t="str">
        <f t="shared" si="187"/>
        <v>Вірно</v>
      </c>
      <c r="M206" s="205" t="str">
        <f t="shared" si="187"/>
        <v>Вірно</v>
      </c>
      <c r="N206" s="205" t="str">
        <f t="shared" si="187"/>
        <v>Вірно</v>
      </c>
      <c r="O206" s="205" t="str">
        <f t="shared" si="187"/>
        <v>Вірно</v>
      </c>
      <c r="P206" s="205" t="str">
        <f t="shared" si="187"/>
        <v>Вірно</v>
      </c>
      <c r="Q206" s="205" t="str">
        <f t="shared" si="187"/>
        <v>Вірно</v>
      </c>
      <c r="R206" s="205" t="str">
        <f t="shared" si="187"/>
        <v>Вірно</v>
      </c>
      <c r="S206" s="205" t="str">
        <f t="shared" si="187"/>
        <v>Вірно</v>
      </c>
      <c r="T206" s="205" t="str">
        <f t="shared" si="187"/>
        <v>Вірно</v>
      </c>
      <c r="U206" s="205" t="str">
        <f t="shared" si="187"/>
        <v>Вірно</v>
      </c>
      <c r="V206" s="205" t="str">
        <f t="shared" si="187"/>
        <v>Вірно</v>
      </c>
      <c r="W206" s="205" t="str">
        <f t="shared" si="187"/>
        <v>Вірно</v>
      </c>
      <c r="X206" s="205" t="str">
        <f t="shared" si="187"/>
        <v>Вірно</v>
      </c>
    </row>
    <row r="207" spans="1:38" x14ac:dyDescent="0.25">
      <c r="E207" s="205" t="str">
        <f>IF(E25&gt;=E26+E27+E28+E29+E30+E31+E32+E33+E34+E35+E36,"Вірно","Помилка")</f>
        <v>Вірно</v>
      </c>
      <c r="F207" s="205" t="str">
        <f t="shared" ref="F207:X207" si="188">IF(F25&gt;=F26+F27+F28+F29+F30+F31+F32+F33+F34+F35+F36,"Вірно","Помилка")</f>
        <v>Вірно</v>
      </c>
      <c r="G207" s="205" t="str">
        <f t="shared" si="188"/>
        <v>Вірно</v>
      </c>
      <c r="H207" s="205" t="str">
        <f t="shared" si="188"/>
        <v>Вірно</v>
      </c>
      <c r="I207" s="205" t="str">
        <f t="shared" si="188"/>
        <v>Вірно</v>
      </c>
      <c r="J207" s="205" t="str">
        <f t="shared" si="188"/>
        <v>Вірно</v>
      </c>
      <c r="K207" s="205" t="str">
        <f t="shared" si="188"/>
        <v>Вірно</v>
      </c>
      <c r="L207" s="205" t="str">
        <f t="shared" si="188"/>
        <v>Вірно</v>
      </c>
      <c r="M207" s="205" t="str">
        <f t="shared" si="188"/>
        <v>Вірно</v>
      </c>
      <c r="N207" s="205" t="str">
        <f t="shared" si="188"/>
        <v>Вірно</v>
      </c>
      <c r="O207" s="205" t="str">
        <f t="shared" si="188"/>
        <v>Вірно</v>
      </c>
      <c r="P207" s="205" t="str">
        <f t="shared" si="188"/>
        <v>Вірно</v>
      </c>
      <c r="Q207" s="205" t="str">
        <f t="shared" si="188"/>
        <v>Вірно</v>
      </c>
      <c r="R207" s="205" t="str">
        <f t="shared" si="188"/>
        <v>Вірно</v>
      </c>
      <c r="S207" s="205" t="str">
        <f t="shared" si="188"/>
        <v>Вірно</v>
      </c>
      <c r="T207" s="205" t="str">
        <f t="shared" si="188"/>
        <v>Вірно</v>
      </c>
      <c r="U207" s="205" t="str">
        <f t="shared" si="188"/>
        <v>Вірно</v>
      </c>
      <c r="V207" s="205" t="str">
        <f t="shared" si="188"/>
        <v>Вірно</v>
      </c>
      <c r="W207" s="205" t="str">
        <f t="shared" si="188"/>
        <v>Вірно</v>
      </c>
      <c r="X207" s="205" t="str">
        <f t="shared" si="188"/>
        <v>Вірно</v>
      </c>
    </row>
    <row r="208" spans="1:38" x14ac:dyDescent="0.25">
      <c r="E208" s="205" t="str">
        <f>IF(E37&gt;=E38,"Вірно","Помилка")</f>
        <v>Вірно</v>
      </c>
      <c r="F208" s="205" t="str">
        <f t="shared" ref="F208:X208" si="189">IF(F37&gt;=F38,"Вірно","Помилка")</f>
        <v>Вірно</v>
      </c>
      <c r="G208" s="205" t="str">
        <f t="shared" si="189"/>
        <v>Вірно</v>
      </c>
      <c r="H208" s="205" t="str">
        <f t="shared" si="189"/>
        <v>Вірно</v>
      </c>
      <c r="I208" s="205" t="str">
        <f t="shared" si="189"/>
        <v>Вірно</v>
      </c>
      <c r="J208" s="205" t="str">
        <f t="shared" si="189"/>
        <v>Вірно</v>
      </c>
      <c r="K208" s="205" t="str">
        <f t="shared" si="189"/>
        <v>Вірно</v>
      </c>
      <c r="L208" s="205" t="str">
        <f t="shared" si="189"/>
        <v>Вірно</v>
      </c>
      <c r="M208" s="205" t="str">
        <f t="shared" si="189"/>
        <v>Вірно</v>
      </c>
      <c r="N208" s="205" t="str">
        <f t="shared" si="189"/>
        <v>Вірно</v>
      </c>
      <c r="O208" s="205" t="str">
        <f t="shared" si="189"/>
        <v>Вірно</v>
      </c>
      <c r="P208" s="205" t="str">
        <f t="shared" si="189"/>
        <v>Вірно</v>
      </c>
      <c r="Q208" s="205" t="str">
        <f t="shared" si="189"/>
        <v>Вірно</v>
      </c>
      <c r="R208" s="205" t="str">
        <f t="shared" si="189"/>
        <v>Вірно</v>
      </c>
      <c r="S208" s="205" t="str">
        <f t="shared" si="189"/>
        <v>Вірно</v>
      </c>
      <c r="T208" s="205" t="str">
        <f t="shared" si="189"/>
        <v>Вірно</v>
      </c>
      <c r="U208" s="205" t="str">
        <f t="shared" si="189"/>
        <v>Вірно</v>
      </c>
      <c r="V208" s="205" t="str">
        <f t="shared" si="189"/>
        <v>Вірно</v>
      </c>
      <c r="W208" s="205" t="str">
        <f t="shared" si="189"/>
        <v>Вірно</v>
      </c>
      <c r="X208" s="205" t="str">
        <f t="shared" si="189"/>
        <v>Вірно</v>
      </c>
    </row>
    <row r="209" spans="5:24" x14ac:dyDescent="0.25">
      <c r="E209" s="205" t="str">
        <f>IF(E39&gt;=E40+E41,"Вірно","Помилка")</f>
        <v>Вірно</v>
      </c>
      <c r="F209" s="205" t="str">
        <f t="shared" ref="F209:X209" si="190">IF(F39&gt;=F40+F41,"Вірно","Помилка")</f>
        <v>Вірно</v>
      </c>
      <c r="G209" s="205" t="str">
        <f t="shared" si="190"/>
        <v>Вірно</v>
      </c>
      <c r="H209" s="205" t="str">
        <f t="shared" si="190"/>
        <v>Вірно</v>
      </c>
      <c r="I209" s="205" t="str">
        <f t="shared" si="190"/>
        <v>Вірно</v>
      </c>
      <c r="J209" s="205" t="str">
        <f t="shared" si="190"/>
        <v>Вірно</v>
      </c>
      <c r="K209" s="205" t="str">
        <f t="shared" si="190"/>
        <v>Вірно</v>
      </c>
      <c r="L209" s="205" t="str">
        <f t="shared" si="190"/>
        <v>Вірно</v>
      </c>
      <c r="M209" s="205" t="str">
        <f t="shared" si="190"/>
        <v>Вірно</v>
      </c>
      <c r="N209" s="205" t="str">
        <f t="shared" si="190"/>
        <v>Вірно</v>
      </c>
      <c r="O209" s="205" t="str">
        <f t="shared" si="190"/>
        <v>Вірно</v>
      </c>
      <c r="P209" s="205" t="str">
        <f t="shared" si="190"/>
        <v>Вірно</v>
      </c>
      <c r="Q209" s="205" t="str">
        <f t="shared" si="190"/>
        <v>Вірно</v>
      </c>
      <c r="R209" s="205" t="str">
        <f t="shared" si="190"/>
        <v>Вірно</v>
      </c>
      <c r="S209" s="205" t="str">
        <f t="shared" si="190"/>
        <v>Вірно</v>
      </c>
      <c r="T209" s="205" t="str">
        <f t="shared" si="190"/>
        <v>Вірно</v>
      </c>
      <c r="U209" s="205" t="str">
        <f t="shared" si="190"/>
        <v>Вірно</v>
      </c>
      <c r="V209" s="205" t="str">
        <f t="shared" si="190"/>
        <v>Вірно</v>
      </c>
      <c r="W209" s="205" t="str">
        <f t="shared" si="190"/>
        <v>Вірно</v>
      </c>
      <c r="X209" s="205" t="str">
        <f t="shared" si="190"/>
        <v>Вірно</v>
      </c>
    </row>
    <row r="210" spans="5:24" x14ac:dyDescent="0.25">
      <c r="E210" s="205" t="str">
        <f>IF(E43&gt;=E44+E45+E46,"Вірно","Помилка")</f>
        <v>Вірно</v>
      </c>
      <c r="F210" s="205" t="str">
        <f t="shared" ref="F210:X210" si="191">IF(F43&gt;=F44+F45+F46,"Вірно","Помилка")</f>
        <v>Вірно</v>
      </c>
      <c r="G210" s="205" t="str">
        <f t="shared" si="191"/>
        <v>Вірно</v>
      </c>
      <c r="H210" s="205" t="str">
        <f t="shared" si="191"/>
        <v>Вірно</v>
      </c>
      <c r="I210" s="205" t="str">
        <f t="shared" si="191"/>
        <v>Вірно</v>
      </c>
      <c r="J210" s="205" t="str">
        <f t="shared" si="191"/>
        <v>Вірно</v>
      </c>
      <c r="K210" s="205" t="str">
        <f t="shared" si="191"/>
        <v>Вірно</v>
      </c>
      <c r="L210" s="205" t="str">
        <f t="shared" si="191"/>
        <v>Вірно</v>
      </c>
      <c r="M210" s="205" t="str">
        <f t="shared" si="191"/>
        <v>Вірно</v>
      </c>
      <c r="N210" s="205" t="str">
        <f t="shared" si="191"/>
        <v>Вірно</v>
      </c>
      <c r="O210" s="205" t="str">
        <f t="shared" si="191"/>
        <v>Вірно</v>
      </c>
      <c r="P210" s="205" t="str">
        <f t="shared" si="191"/>
        <v>Вірно</v>
      </c>
      <c r="Q210" s="205" t="str">
        <f t="shared" si="191"/>
        <v>Вірно</v>
      </c>
      <c r="R210" s="205" t="str">
        <f t="shared" si="191"/>
        <v>Вірно</v>
      </c>
      <c r="S210" s="205" t="str">
        <f t="shared" si="191"/>
        <v>Вірно</v>
      </c>
      <c r="T210" s="205" t="str">
        <f t="shared" si="191"/>
        <v>Вірно</v>
      </c>
      <c r="U210" s="205" t="str">
        <f t="shared" si="191"/>
        <v>Вірно</v>
      </c>
      <c r="V210" s="205" t="str">
        <f t="shared" si="191"/>
        <v>Вірно</v>
      </c>
      <c r="W210" s="205" t="str">
        <f t="shared" si="191"/>
        <v>Вірно</v>
      </c>
      <c r="X210" s="205" t="str">
        <f t="shared" si="191"/>
        <v>Вірно</v>
      </c>
    </row>
    <row r="211" spans="5:24" x14ac:dyDescent="0.25">
      <c r="E211" s="205" t="str">
        <f>IF(E47&gt;=E48+E49+E50+E51,"Вірно","Помилка")</f>
        <v>Вірно</v>
      </c>
      <c r="F211" s="205" t="str">
        <f t="shared" ref="F211:X211" si="192">IF(F47&gt;=F48+F49+F50+F51,"Вірно","Помилка")</f>
        <v>Вірно</v>
      </c>
      <c r="G211" s="205" t="str">
        <f t="shared" si="192"/>
        <v>Вірно</v>
      </c>
      <c r="H211" s="205" t="str">
        <f t="shared" si="192"/>
        <v>Вірно</v>
      </c>
      <c r="I211" s="205" t="str">
        <f t="shared" si="192"/>
        <v>Вірно</v>
      </c>
      <c r="J211" s="205" t="str">
        <f t="shared" si="192"/>
        <v>Вірно</v>
      </c>
      <c r="K211" s="205" t="str">
        <f t="shared" si="192"/>
        <v>Вірно</v>
      </c>
      <c r="L211" s="205" t="str">
        <f t="shared" si="192"/>
        <v>Вірно</v>
      </c>
      <c r="M211" s="205" t="str">
        <f t="shared" si="192"/>
        <v>Вірно</v>
      </c>
      <c r="N211" s="205" t="str">
        <f t="shared" si="192"/>
        <v>Вірно</v>
      </c>
      <c r="O211" s="205" t="str">
        <f t="shared" si="192"/>
        <v>Вірно</v>
      </c>
      <c r="P211" s="205" t="str">
        <f t="shared" si="192"/>
        <v>Вірно</v>
      </c>
      <c r="Q211" s="205" t="str">
        <f t="shared" si="192"/>
        <v>Вірно</v>
      </c>
      <c r="R211" s="205" t="str">
        <f t="shared" si="192"/>
        <v>Вірно</v>
      </c>
      <c r="S211" s="205" t="str">
        <f t="shared" si="192"/>
        <v>Вірно</v>
      </c>
      <c r="T211" s="205" t="str">
        <f t="shared" si="192"/>
        <v>Вірно</v>
      </c>
      <c r="U211" s="205" t="str">
        <f t="shared" si="192"/>
        <v>Вірно</v>
      </c>
      <c r="V211" s="205" t="str">
        <f t="shared" si="192"/>
        <v>Вірно</v>
      </c>
      <c r="W211" s="205" t="str">
        <f t="shared" si="192"/>
        <v>Вірно</v>
      </c>
      <c r="X211" s="205" t="str">
        <f t="shared" si="192"/>
        <v>Вірно</v>
      </c>
    </row>
    <row r="212" spans="5:24" x14ac:dyDescent="0.25">
      <c r="E212" s="205" t="str">
        <f>IF(E55=E57+E58+E70+E72+E75+E76+E80+E85+E86+E87,"Вірно","Помилка")</f>
        <v>Вірно</v>
      </c>
      <c r="F212" s="205" t="str">
        <f t="shared" ref="F212:X212" si="193">IF(F55=F57+F58+F70+F72+F75+F76+F80+F85+F86+F87,"Вірно","Помилка")</f>
        <v>Вірно</v>
      </c>
      <c r="G212" s="205" t="str">
        <f t="shared" si="193"/>
        <v>Вірно</v>
      </c>
      <c r="H212" s="205" t="str">
        <f t="shared" si="193"/>
        <v>Вірно</v>
      </c>
      <c r="I212" s="205" t="str">
        <f t="shared" si="193"/>
        <v>Вірно</v>
      </c>
      <c r="J212" s="205" t="str">
        <f t="shared" si="193"/>
        <v>Вірно</v>
      </c>
      <c r="K212" s="205" t="str">
        <f t="shared" si="193"/>
        <v>Вірно</v>
      </c>
      <c r="L212" s="205" t="str">
        <f t="shared" si="193"/>
        <v>Вірно</v>
      </c>
      <c r="M212" s="205" t="str">
        <f t="shared" si="193"/>
        <v>Вірно</v>
      </c>
      <c r="N212" s="205" t="str">
        <f t="shared" si="193"/>
        <v>Вірно</v>
      </c>
      <c r="O212" s="205" t="str">
        <f t="shared" si="193"/>
        <v>Вірно</v>
      </c>
      <c r="P212" s="205" t="str">
        <f t="shared" si="193"/>
        <v>Вірно</v>
      </c>
      <c r="Q212" s="205" t="str">
        <f t="shared" si="193"/>
        <v>Вірно</v>
      </c>
      <c r="R212" s="205" t="str">
        <f t="shared" si="193"/>
        <v>Вірно</v>
      </c>
      <c r="S212" s="205" t="str">
        <f t="shared" si="193"/>
        <v>Вірно</v>
      </c>
      <c r="T212" s="205" t="str">
        <f t="shared" si="193"/>
        <v>Вірно</v>
      </c>
      <c r="U212" s="205" t="str">
        <f t="shared" si="193"/>
        <v>Вірно</v>
      </c>
      <c r="V212" s="205" t="str">
        <f t="shared" si="193"/>
        <v>Вірно</v>
      </c>
      <c r="W212" s="205" t="str">
        <f t="shared" si="193"/>
        <v>Вірно</v>
      </c>
      <c r="X212" s="205" t="str">
        <f t="shared" si="193"/>
        <v>Вірно</v>
      </c>
    </row>
    <row r="213" spans="5:24" x14ac:dyDescent="0.25">
      <c r="E213" s="205" t="str">
        <f>IF(E58&gt;=E59+E60+E61+E62+E63+E64+E65+E66+E67+E68+E69,"Вірно","Помилка")</f>
        <v>Вірно</v>
      </c>
      <c r="F213" s="205" t="str">
        <f t="shared" ref="F213:X213" si="194">IF(F58&gt;=F59+F60+F61+F62+F63+F64+F65+F66+F67+F68+F69,"Вірно","Помилка")</f>
        <v>Вірно</v>
      </c>
      <c r="G213" s="205" t="str">
        <f t="shared" si="194"/>
        <v>Вірно</v>
      </c>
      <c r="H213" s="205" t="str">
        <f t="shared" si="194"/>
        <v>Вірно</v>
      </c>
      <c r="I213" s="205" t="str">
        <f t="shared" si="194"/>
        <v>Вірно</v>
      </c>
      <c r="J213" s="205" t="str">
        <f t="shared" si="194"/>
        <v>Вірно</v>
      </c>
      <c r="K213" s="205" t="str">
        <f t="shared" si="194"/>
        <v>Вірно</v>
      </c>
      <c r="L213" s="205" t="str">
        <f t="shared" si="194"/>
        <v>Вірно</v>
      </c>
      <c r="M213" s="205" t="str">
        <f t="shared" si="194"/>
        <v>Вірно</v>
      </c>
      <c r="N213" s="205" t="str">
        <f t="shared" si="194"/>
        <v>Вірно</v>
      </c>
      <c r="O213" s="205" t="str">
        <f t="shared" si="194"/>
        <v>Вірно</v>
      </c>
      <c r="P213" s="205" t="str">
        <f t="shared" si="194"/>
        <v>Вірно</v>
      </c>
      <c r="Q213" s="205" t="str">
        <f t="shared" si="194"/>
        <v>Вірно</v>
      </c>
      <c r="R213" s="205" t="str">
        <f t="shared" si="194"/>
        <v>Вірно</v>
      </c>
      <c r="S213" s="205" t="str">
        <f t="shared" si="194"/>
        <v>Вірно</v>
      </c>
      <c r="T213" s="205" t="str">
        <f t="shared" si="194"/>
        <v>Вірно</v>
      </c>
      <c r="U213" s="205" t="str">
        <f t="shared" si="194"/>
        <v>Вірно</v>
      </c>
      <c r="V213" s="205" t="str">
        <f t="shared" si="194"/>
        <v>Вірно</v>
      </c>
      <c r="W213" s="205" t="str">
        <f t="shared" si="194"/>
        <v>Вірно</v>
      </c>
      <c r="X213" s="205" t="str">
        <f t="shared" si="194"/>
        <v>Вірно</v>
      </c>
    </row>
    <row r="214" spans="5:24" x14ac:dyDescent="0.25">
      <c r="E214" s="205" t="str">
        <f>IF(E70&gt;=E71,"Вірно","Помилка")</f>
        <v>Вірно</v>
      </c>
      <c r="F214" s="205" t="str">
        <f t="shared" ref="F214:X214" si="195">IF(F70&gt;=F71,"Вірно","Помилка")</f>
        <v>Вірно</v>
      </c>
      <c r="G214" s="205" t="str">
        <f t="shared" si="195"/>
        <v>Вірно</v>
      </c>
      <c r="H214" s="205" t="str">
        <f t="shared" si="195"/>
        <v>Вірно</v>
      </c>
      <c r="I214" s="205" t="str">
        <f t="shared" si="195"/>
        <v>Вірно</v>
      </c>
      <c r="J214" s="205" t="str">
        <f t="shared" si="195"/>
        <v>Вірно</v>
      </c>
      <c r="K214" s="205" t="str">
        <f t="shared" si="195"/>
        <v>Вірно</v>
      </c>
      <c r="L214" s="205" t="str">
        <f t="shared" si="195"/>
        <v>Вірно</v>
      </c>
      <c r="M214" s="205" t="str">
        <f t="shared" si="195"/>
        <v>Вірно</v>
      </c>
      <c r="N214" s="205" t="str">
        <f t="shared" si="195"/>
        <v>Вірно</v>
      </c>
      <c r="O214" s="205" t="str">
        <f t="shared" si="195"/>
        <v>Вірно</v>
      </c>
      <c r="P214" s="205" t="str">
        <f t="shared" si="195"/>
        <v>Вірно</v>
      </c>
      <c r="Q214" s="205" t="str">
        <f t="shared" si="195"/>
        <v>Вірно</v>
      </c>
      <c r="R214" s="205" t="str">
        <f t="shared" si="195"/>
        <v>Вірно</v>
      </c>
      <c r="S214" s="205" t="str">
        <f t="shared" si="195"/>
        <v>Вірно</v>
      </c>
      <c r="T214" s="205" t="str">
        <f t="shared" si="195"/>
        <v>Вірно</v>
      </c>
      <c r="U214" s="205" t="str">
        <f t="shared" si="195"/>
        <v>Вірно</v>
      </c>
      <c r="V214" s="205" t="str">
        <f t="shared" si="195"/>
        <v>Вірно</v>
      </c>
      <c r="W214" s="205" t="str">
        <f t="shared" si="195"/>
        <v>Вірно</v>
      </c>
      <c r="X214" s="205" t="str">
        <f t="shared" si="195"/>
        <v>Вірно</v>
      </c>
    </row>
    <row r="215" spans="5:24" x14ac:dyDescent="0.25">
      <c r="E215" s="205" t="str">
        <f>IF(E72&gt;=E73+E74,"Вірно","Помилка")</f>
        <v>Вірно</v>
      </c>
      <c r="F215" s="205" t="str">
        <f t="shared" ref="F215:X215" si="196">IF(F72&gt;=F73+F74,"Вірно","Помилка")</f>
        <v>Вірно</v>
      </c>
      <c r="G215" s="205" t="str">
        <f t="shared" si="196"/>
        <v>Вірно</v>
      </c>
      <c r="H215" s="205" t="str">
        <f t="shared" si="196"/>
        <v>Вірно</v>
      </c>
      <c r="I215" s="205" t="str">
        <f t="shared" si="196"/>
        <v>Вірно</v>
      </c>
      <c r="J215" s="205" t="str">
        <f t="shared" si="196"/>
        <v>Вірно</v>
      </c>
      <c r="K215" s="205" t="str">
        <f t="shared" si="196"/>
        <v>Вірно</v>
      </c>
      <c r="L215" s="205" t="str">
        <f t="shared" si="196"/>
        <v>Вірно</v>
      </c>
      <c r="M215" s="205" t="str">
        <f t="shared" si="196"/>
        <v>Вірно</v>
      </c>
      <c r="N215" s="205" t="str">
        <f t="shared" si="196"/>
        <v>Вірно</v>
      </c>
      <c r="O215" s="205" t="str">
        <f t="shared" si="196"/>
        <v>Вірно</v>
      </c>
      <c r="P215" s="205" t="str">
        <f t="shared" si="196"/>
        <v>Вірно</v>
      </c>
      <c r="Q215" s="205" t="str">
        <f t="shared" si="196"/>
        <v>Вірно</v>
      </c>
      <c r="R215" s="205" t="str">
        <f t="shared" si="196"/>
        <v>Вірно</v>
      </c>
      <c r="S215" s="205" t="str">
        <f t="shared" si="196"/>
        <v>Вірно</v>
      </c>
      <c r="T215" s="205" t="str">
        <f t="shared" si="196"/>
        <v>Вірно</v>
      </c>
      <c r="U215" s="205" t="str">
        <f t="shared" si="196"/>
        <v>Вірно</v>
      </c>
      <c r="V215" s="205" t="str">
        <f t="shared" si="196"/>
        <v>Вірно</v>
      </c>
      <c r="W215" s="205" t="str">
        <f t="shared" si="196"/>
        <v>Вірно</v>
      </c>
      <c r="X215" s="205" t="str">
        <f t="shared" si="196"/>
        <v>Вірно</v>
      </c>
    </row>
    <row r="216" spans="5:24" x14ac:dyDescent="0.25">
      <c r="E216" s="205" t="str">
        <f>IF(E76&gt;=E77+E78+E79,"Вірно","Помилка")</f>
        <v>Вірно</v>
      </c>
      <c r="F216" s="205" t="str">
        <f t="shared" ref="F216:X216" si="197">IF(F76&gt;=F77+F78+F79,"Вірно","Помилка")</f>
        <v>Вірно</v>
      </c>
      <c r="G216" s="205" t="str">
        <f t="shared" si="197"/>
        <v>Вірно</v>
      </c>
      <c r="H216" s="205" t="str">
        <f t="shared" si="197"/>
        <v>Вірно</v>
      </c>
      <c r="I216" s="205" t="str">
        <f t="shared" si="197"/>
        <v>Вірно</v>
      </c>
      <c r="J216" s="205" t="str">
        <f t="shared" si="197"/>
        <v>Вірно</v>
      </c>
      <c r="K216" s="205" t="str">
        <f t="shared" si="197"/>
        <v>Вірно</v>
      </c>
      <c r="L216" s="205" t="str">
        <f t="shared" si="197"/>
        <v>Вірно</v>
      </c>
      <c r="M216" s="205" t="str">
        <f t="shared" si="197"/>
        <v>Вірно</v>
      </c>
      <c r="N216" s="205" t="str">
        <f t="shared" si="197"/>
        <v>Вірно</v>
      </c>
      <c r="O216" s="205" t="str">
        <f t="shared" si="197"/>
        <v>Вірно</v>
      </c>
      <c r="P216" s="205" t="str">
        <f t="shared" si="197"/>
        <v>Вірно</v>
      </c>
      <c r="Q216" s="205" t="str">
        <f t="shared" si="197"/>
        <v>Вірно</v>
      </c>
      <c r="R216" s="205" t="str">
        <f t="shared" si="197"/>
        <v>Вірно</v>
      </c>
      <c r="S216" s="205" t="str">
        <f t="shared" si="197"/>
        <v>Вірно</v>
      </c>
      <c r="T216" s="205" t="str">
        <f t="shared" si="197"/>
        <v>Вірно</v>
      </c>
      <c r="U216" s="205" t="str">
        <f t="shared" si="197"/>
        <v>Вірно</v>
      </c>
      <c r="V216" s="205" t="str">
        <f t="shared" si="197"/>
        <v>Вірно</v>
      </c>
      <c r="W216" s="205" t="str">
        <f t="shared" si="197"/>
        <v>Вірно</v>
      </c>
      <c r="X216" s="205" t="str">
        <f t="shared" si="197"/>
        <v>Вірно</v>
      </c>
    </row>
    <row r="217" spans="5:24" x14ac:dyDescent="0.25">
      <c r="E217" s="205" t="str">
        <f>IF(E80&gt;=E81+E82+E83+E84,"Вірно","Помилка")</f>
        <v>Вірно</v>
      </c>
      <c r="F217" s="205" t="str">
        <f t="shared" ref="F217:X217" si="198">IF(F80&gt;=F81+F82+F83+F84,"Вірно","Помилка")</f>
        <v>Вірно</v>
      </c>
      <c r="G217" s="205" t="str">
        <f t="shared" si="198"/>
        <v>Вірно</v>
      </c>
      <c r="H217" s="205" t="str">
        <f t="shared" si="198"/>
        <v>Вірно</v>
      </c>
      <c r="I217" s="205" t="str">
        <f t="shared" si="198"/>
        <v>Вірно</v>
      </c>
      <c r="J217" s="205" t="str">
        <f t="shared" si="198"/>
        <v>Вірно</v>
      </c>
      <c r="K217" s="205" t="str">
        <f t="shared" si="198"/>
        <v>Вірно</v>
      </c>
      <c r="L217" s="205" t="str">
        <f t="shared" si="198"/>
        <v>Вірно</v>
      </c>
      <c r="M217" s="205" t="str">
        <f t="shared" si="198"/>
        <v>Вірно</v>
      </c>
      <c r="N217" s="205" t="str">
        <f t="shared" si="198"/>
        <v>Вірно</v>
      </c>
      <c r="O217" s="205" t="str">
        <f t="shared" si="198"/>
        <v>Вірно</v>
      </c>
      <c r="P217" s="205" t="str">
        <f t="shared" si="198"/>
        <v>Вірно</v>
      </c>
      <c r="Q217" s="205" t="str">
        <f t="shared" si="198"/>
        <v>Вірно</v>
      </c>
      <c r="R217" s="205" t="str">
        <f t="shared" si="198"/>
        <v>Вірно</v>
      </c>
      <c r="S217" s="205" t="str">
        <f t="shared" si="198"/>
        <v>Вірно</v>
      </c>
      <c r="T217" s="205" t="str">
        <f t="shared" si="198"/>
        <v>Вірно</v>
      </c>
      <c r="U217" s="205" t="str">
        <f t="shared" si="198"/>
        <v>Вірно</v>
      </c>
      <c r="V217" s="205" t="str">
        <f t="shared" si="198"/>
        <v>Вірно</v>
      </c>
      <c r="W217" s="205" t="str">
        <f t="shared" si="198"/>
        <v>Вірно</v>
      </c>
      <c r="X217" s="205" t="str">
        <f t="shared" si="198"/>
        <v>Вірно</v>
      </c>
    </row>
    <row r="218" spans="5:24" x14ac:dyDescent="0.25">
      <c r="E218" s="205" t="str">
        <f>IF(E88=E90+E91+E103+E105+E108+E109+E113+E118+E119,"Вірно","Помилка")</f>
        <v>Вірно</v>
      </c>
      <c r="F218" s="205" t="str">
        <f t="shared" ref="F218:X218" si="199">IF(F88=F90+F91+F103+F105+F108+F109+F113+F118+F119,"Вірно","Помилка")</f>
        <v>Вірно</v>
      </c>
      <c r="G218" s="205" t="str">
        <f t="shared" si="199"/>
        <v>Вірно</v>
      </c>
      <c r="H218" s="205" t="str">
        <f t="shared" si="199"/>
        <v>Вірно</v>
      </c>
      <c r="I218" s="205" t="str">
        <f t="shared" si="199"/>
        <v>Вірно</v>
      </c>
      <c r="J218" s="205" t="str">
        <f t="shared" si="199"/>
        <v>Вірно</v>
      </c>
      <c r="K218" s="205" t="str">
        <f t="shared" si="199"/>
        <v>Вірно</v>
      </c>
      <c r="L218" s="205" t="str">
        <f t="shared" si="199"/>
        <v>Вірно</v>
      </c>
      <c r="M218" s="205" t="str">
        <f t="shared" si="199"/>
        <v>Вірно</v>
      </c>
      <c r="N218" s="205" t="str">
        <f t="shared" si="199"/>
        <v>Вірно</v>
      </c>
      <c r="O218" s="205" t="str">
        <f t="shared" si="199"/>
        <v>Вірно</v>
      </c>
      <c r="P218" s="205" t="str">
        <f t="shared" si="199"/>
        <v>Вірно</v>
      </c>
      <c r="Q218" s="205" t="str">
        <f t="shared" si="199"/>
        <v>Вірно</v>
      </c>
      <c r="R218" s="205" t="str">
        <f t="shared" si="199"/>
        <v>Вірно</v>
      </c>
      <c r="S218" s="205" t="str">
        <f t="shared" si="199"/>
        <v>Вірно</v>
      </c>
      <c r="T218" s="205" t="str">
        <f t="shared" si="199"/>
        <v>Вірно</v>
      </c>
      <c r="U218" s="205" t="str">
        <f t="shared" si="199"/>
        <v>Вірно</v>
      </c>
      <c r="V218" s="205" t="str">
        <f t="shared" si="199"/>
        <v>Вірно</v>
      </c>
      <c r="W218" s="205" t="str">
        <f t="shared" si="199"/>
        <v>Вірно</v>
      </c>
      <c r="X218" s="205" t="str">
        <f t="shared" si="199"/>
        <v>Вірно</v>
      </c>
    </row>
    <row r="219" spans="5:24" x14ac:dyDescent="0.25">
      <c r="E219" s="205" t="str">
        <f>IF(E91&gt;=E92+E93+E94+E95+E96+E97+E98+E99+E100+E101+E102,"Вірно","Помилка")</f>
        <v>Вірно</v>
      </c>
      <c r="F219" s="205" t="str">
        <f t="shared" ref="F219:X219" si="200">IF(F91&gt;=F92+F93+F94+F95+F96+F97+F98+F99+F100+F101+F102,"Вірно","Помилка")</f>
        <v>Вірно</v>
      </c>
      <c r="G219" s="205" t="str">
        <f t="shared" si="200"/>
        <v>Вірно</v>
      </c>
      <c r="H219" s="205" t="str">
        <f t="shared" si="200"/>
        <v>Вірно</v>
      </c>
      <c r="I219" s="205" t="str">
        <f t="shared" si="200"/>
        <v>Вірно</v>
      </c>
      <c r="J219" s="205" t="str">
        <f t="shared" si="200"/>
        <v>Вірно</v>
      </c>
      <c r="K219" s="205" t="str">
        <f t="shared" si="200"/>
        <v>Вірно</v>
      </c>
      <c r="L219" s="205" t="str">
        <f t="shared" si="200"/>
        <v>Вірно</v>
      </c>
      <c r="M219" s="205" t="str">
        <f t="shared" si="200"/>
        <v>Вірно</v>
      </c>
      <c r="N219" s="205" t="str">
        <f t="shared" si="200"/>
        <v>Вірно</v>
      </c>
      <c r="O219" s="205" t="str">
        <f t="shared" si="200"/>
        <v>Вірно</v>
      </c>
      <c r="P219" s="205" t="str">
        <f t="shared" si="200"/>
        <v>Вірно</v>
      </c>
      <c r="Q219" s="205" t="str">
        <f t="shared" si="200"/>
        <v>Вірно</v>
      </c>
      <c r="R219" s="205" t="str">
        <f t="shared" si="200"/>
        <v>Вірно</v>
      </c>
      <c r="S219" s="205" t="str">
        <f t="shared" si="200"/>
        <v>Вірно</v>
      </c>
      <c r="T219" s="205" t="str">
        <f t="shared" si="200"/>
        <v>Вірно</v>
      </c>
      <c r="U219" s="205" t="str">
        <f t="shared" si="200"/>
        <v>Вірно</v>
      </c>
      <c r="V219" s="205" t="str">
        <f t="shared" si="200"/>
        <v>Вірно</v>
      </c>
      <c r="W219" s="205" t="str">
        <f t="shared" si="200"/>
        <v>Вірно</v>
      </c>
      <c r="X219" s="205" t="str">
        <f t="shared" si="200"/>
        <v>Вірно</v>
      </c>
    </row>
    <row r="220" spans="5:24" x14ac:dyDescent="0.25">
      <c r="E220" s="205" t="str">
        <f>IF(E103&gt;=E104,"Вірно","Помилка")</f>
        <v>Вірно</v>
      </c>
      <c r="F220" s="205" t="str">
        <f t="shared" ref="F220:X220" si="201">IF(F103&gt;=F104,"Вірно","Помилка")</f>
        <v>Вірно</v>
      </c>
      <c r="G220" s="205" t="str">
        <f t="shared" si="201"/>
        <v>Вірно</v>
      </c>
      <c r="H220" s="205" t="str">
        <f t="shared" si="201"/>
        <v>Вірно</v>
      </c>
      <c r="I220" s="205" t="str">
        <f t="shared" si="201"/>
        <v>Вірно</v>
      </c>
      <c r="J220" s="205" t="str">
        <f t="shared" si="201"/>
        <v>Вірно</v>
      </c>
      <c r="K220" s="205" t="str">
        <f t="shared" si="201"/>
        <v>Вірно</v>
      </c>
      <c r="L220" s="205" t="str">
        <f t="shared" si="201"/>
        <v>Вірно</v>
      </c>
      <c r="M220" s="205" t="str">
        <f t="shared" si="201"/>
        <v>Вірно</v>
      </c>
      <c r="N220" s="205" t="str">
        <f t="shared" si="201"/>
        <v>Вірно</v>
      </c>
      <c r="O220" s="205" t="str">
        <f t="shared" si="201"/>
        <v>Вірно</v>
      </c>
      <c r="P220" s="205" t="str">
        <f t="shared" si="201"/>
        <v>Вірно</v>
      </c>
      <c r="Q220" s="205" t="str">
        <f t="shared" si="201"/>
        <v>Вірно</v>
      </c>
      <c r="R220" s="205" t="str">
        <f t="shared" si="201"/>
        <v>Вірно</v>
      </c>
      <c r="S220" s="205" t="str">
        <f t="shared" si="201"/>
        <v>Вірно</v>
      </c>
      <c r="T220" s="205" t="str">
        <f t="shared" si="201"/>
        <v>Вірно</v>
      </c>
      <c r="U220" s="205" t="str">
        <f t="shared" si="201"/>
        <v>Вірно</v>
      </c>
      <c r="V220" s="205" t="str">
        <f t="shared" si="201"/>
        <v>Вірно</v>
      </c>
      <c r="W220" s="205" t="str">
        <f t="shared" si="201"/>
        <v>Вірно</v>
      </c>
      <c r="X220" s="205" t="str">
        <f t="shared" si="201"/>
        <v>Вірно</v>
      </c>
    </row>
    <row r="221" spans="5:24" x14ac:dyDescent="0.25">
      <c r="E221" s="205" t="str">
        <f>IF(E105&gt;=E106+E107,"Вірно","Помилка")</f>
        <v>Вірно</v>
      </c>
      <c r="F221" s="205" t="str">
        <f t="shared" ref="F221:X221" si="202">IF(F105&gt;=F106+F107,"Вірно","Помилка")</f>
        <v>Вірно</v>
      </c>
      <c r="G221" s="205" t="str">
        <f t="shared" si="202"/>
        <v>Вірно</v>
      </c>
      <c r="H221" s="205" t="str">
        <f t="shared" si="202"/>
        <v>Вірно</v>
      </c>
      <c r="I221" s="205" t="str">
        <f t="shared" si="202"/>
        <v>Вірно</v>
      </c>
      <c r="J221" s="205" t="str">
        <f t="shared" si="202"/>
        <v>Вірно</v>
      </c>
      <c r="K221" s="205" t="str">
        <f t="shared" si="202"/>
        <v>Вірно</v>
      </c>
      <c r="L221" s="205" t="str">
        <f t="shared" si="202"/>
        <v>Вірно</v>
      </c>
      <c r="M221" s="205" t="str">
        <f t="shared" si="202"/>
        <v>Вірно</v>
      </c>
      <c r="N221" s="205" t="str">
        <f t="shared" si="202"/>
        <v>Вірно</v>
      </c>
      <c r="O221" s="205" t="str">
        <f t="shared" si="202"/>
        <v>Вірно</v>
      </c>
      <c r="P221" s="205" t="str">
        <f t="shared" si="202"/>
        <v>Вірно</v>
      </c>
      <c r="Q221" s="205" t="str">
        <f t="shared" si="202"/>
        <v>Вірно</v>
      </c>
      <c r="R221" s="205" t="str">
        <f t="shared" si="202"/>
        <v>Вірно</v>
      </c>
      <c r="S221" s="205" t="str">
        <f t="shared" si="202"/>
        <v>Вірно</v>
      </c>
      <c r="T221" s="205" t="str">
        <f t="shared" si="202"/>
        <v>Вірно</v>
      </c>
      <c r="U221" s="205" t="str">
        <f t="shared" si="202"/>
        <v>Вірно</v>
      </c>
      <c r="V221" s="205" t="str">
        <f t="shared" si="202"/>
        <v>Вірно</v>
      </c>
      <c r="W221" s="205" t="str">
        <f t="shared" si="202"/>
        <v>Вірно</v>
      </c>
      <c r="X221" s="205" t="str">
        <f t="shared" si="202"/>
        <v>Вірно</v>
      </c>
    </row>
    <row r="222" spans="5:24" x14ac:dyDescent="0.25">
      <c r="E222" s="205" t="str">
        <f>IF(E109&gt;=E110+E111+E112,"Вірно","Помилка")</f>
        <v>Вірно</v>
      </c>
      <c r="F222" s="205" t="str">
        <f t="shared" ref="F222:X222" si="203">IF(F109&gt;=F110+F111+F112,"Вірно","Помилка")</f>
        <v>Вірно</v>
      </c>
      <c r="G222" s="205" t="str">
        <f t="shared" si="203"/>
        <v>Вірно</v>
      </c>
      <c r="H222" s="205" t="str">
        <f t="shared" si="203"/>
        <v>Вірно</v>
      </c>
      <c r="I222" s="205" t="str">
        <f t="shared" si="203"/>
        <v>Вірно</v>
      </c>
      <c r="J222" s="205" t="str">
        <f t="shared" si="203"/>
        <v>Вірно</v>
      </c>
      <c r="K222" s="205" t="str">
        <f t="shared" si="203"/>
        <v>Вірно</v>
      </c>
      <c r="L222" s="205" t="str">
        <f t="shared" si="203"/>
        <v>Вірно</v>
      </c>
      <c r="M222" s="205" t="str">
        <f t="shared" si="203"/>
        <v>Вірно</v>
      </c>
      <c r="N222" s="205" t="str">
        <f t="shared" si="203"/>
        <v>Вірно</v>
      </c>
      <c r="O222" s="205" t="str">
        <f t="shared" si="203"/>
        <v>Вірно</v>
      </c>
      <c r="P222" s="205" t="str">
        <f t="shared" si="203"/>
        <v>Вірно</v>
      </c>
      <c r="Q222" s="205" t="str">
        <f t="shared" si="203"/>
        <v>Вірно</v>
      </c>
      <c r="R222" s="205" t="str">
        <f t="shared" si="203"/>
        <v>Вірно</v>
      </c>
      <c r="S222" s="205" t="str">
        <f t="shared" si="203"/>
        <v>Вірно</v>
      </c>
      <c r="T222" s="205" t="str">
        <f t="shared" si="203"/>
        <v>Вірно</v>
      </c>
      <c r="U222" s="205" t="str">
        <f t="shared" si="203"/>
        <v>Вірно</v>
      </c>
      <c r="V222" s="205" t="str">
        <f t="shared" si="203"/>
        <v>Вірно</v>
      </c>
      <c r="W222" s="205" t="str">
        <f t="shared" si="203"/>
        <v>Вірно</v>
      </c>
      <c r="X222" s="205" t="str">
        <f t="shared" si="203"/>
        <v>Вірно</v>
      </c>
    </row>
    <row r="223" spans="5:24" x14ac:dyDescent="0.25">
      <c r="E223" s="205" t="str">
        <f>IF(E113&gt;=E114+E115+E116+E117,"Вірно","Помилка")</f>
        <v>Вірно</v>
      </c>
      <c r="F223" s="205" t="str">
        <f t="shared" ref="F223:X223" si="204">IF(F113&gt;=F114+F115+F116+F117,"Вірно","Помилка")</f>
        <v>Вірно</v>
      </c>
      <c r="G223" s="205" t="str">
        <f t="shared" si="204"/>
        <v>Вірно</v>
      </c>
      <c r="H223" s="205" t="str">
        <f t="shared" si="204"/>
        <v>Вірно</v>
      </c>
      <c r="I223" s="205" t="str">
        <f t="shared" si="204"/>
        <v>Вірно</v>
      </c>
      <c r="J223" s="205" t="str">
        <f t="shared" si="204"/>
        <v>Вірно</v>
      </c>
      <c r="K223" s="205" t="str">
        <f t="shared" si="204"/>
        <v>Вірно</v>
      </c>
      <c r="L223" s="205" t="str">
        <f t="shared" si="204"/>
        <v>Вірно</v>
      </c>
      <c r="M223" s="205" t="str">
        <f t="shared" si="204"/>
        <v>Вірно</v>
      </c>
      <c r="N223" s="205" t="str">
        <f t="shared" si="204"/>
        <v>Вірно</v>
      </c>
      <c r="O223" s="205" t="str">
        <f t="shared" si="204"/>
        <v>Вірно</v>
      </c>
      <c r="P223" s="205" t="str">
        <f t="shared" si="204"/>
        <v>Вірно</v>
      </c>
      <c r="Q223" s="205" t="str">
        <f t="shared" si="204"/>
        <v>Вірно</v>
      </c>
      <c r="R223" s="205" t="str">
        <f t="shared" si="204"/>
        <v>Вірно</v>
      </c>
      <c r="S223" s="205" t="str">
        <f t="shared" si="204"/>
        <v>Вірно</v>
      </c>
      <c r="T223" s="205" t="str">
        <f t="shared" si="204"/>
        <v>Вірно</v>
      </c>
      <c r="U223" s="205" t="str">
        <f t="shared" si="204"/>
        <v>Вірно</v>
      </c>
      <c r="V223" s="205" t="str">
        <f t="shared" si="204"/>
        <v>Вірно</v>
      </c>
      <c r="W223" s="205" t="str">
        <f t="shared" si="204"/>
        <v>Вірно</v>
      </c>
      <c r="X223" s="205" t="str">
        <f t="shared" si="204"/>
        <v>Вірно</v>
      </c>
    </row>
    <row r="224" spans="5:24" x14ac:dyDescent="0.25">
      <c r="E224" s="205" t="str">
        <f>IF(E120=E122+E123+E135+E137+E140+E141+E145+E150+E151,"Вірно","Помилка")</f>
        <v>Вірно</v>
      </c>
      <c r="F224" s="205" t="str">
        <f t="shared" ref="F224:X224" si="205">IF(F120=F122+F123+F135+F137+F140+F141+F145+F150+F151,"Вірно","Помилка")</f>
        <v>Вірно</v>
      </c>
      <c r="G224" s="205" t="str">
        <f t="shared" si="205"/>
        <v>Вірно</v>
      </c>
      <c r="H224" s="205" t="str">
        <f t="shared" si="205"/>
        <v>Вірно</v>
      </c>
      <c r="I224" s="205" t="str">
        <f t="shared" si="205"/>
        <v>Вірно</v>
      </c>
      <c r="J224" s="205" t="str">
        <f t="shared" si="205"/>
        <v>Вірно</v>
      </c>
      <c r="K224" s="205" t="str">
        <f t="shared" si="205"/>
        <v>Вірно</v>
      </c>
      <c r="L224" s="205" t="str">
        <f t="shared" si="205"/>
        <v>Вірно</v>
      </c>
      <c r="M224" s="205" t="str">
        <f t="shared" si="205"/>
        <v>Вірно</v>
      </c>
      <c r="N224" s="205" t="str">
        <f t="shared" si="205"/>
        <v>Вірно</v>
      </c>
      <c r="O224" s="205" t="str">
        <f t="shared" si="205"/>
        <v>Вірно</v>
      </c>
      <c r="P224" s="205" t="str">
        <f t="shared" si="205"/>
        <v>Вірно</v>
      </c>
      <c r="Q224" s="205" t="str">
        <f t="shared" si="205"/>
        <v>Вірно</v>
      </c>
      <c r="R224" s="205" t="str">
        <f t="shared" si="205"/>
        <v>Вірно</v>
      </c>
      <c r="S224" s="205" t="str">
        <f t="shared" si="205"/>
        <v>Вірно</v>
      </c>
      <c r="T224" s="205" t="str">
        <f t="shared" si="205"/>
        <v>Вірно</v>
      </c>
      <c r="U224" s="205" t="str">
        <f t="shared" si="205"/>
        <v>Вірно</v>
      </c>
      <c r="V224" s="205" t="str">
        <f t="shared" si="205"/>
        <v>Вірно</v>
      </c>
      <c r="W224" s="205" t="str">
        <f t="shared" si="205"/>
        <v>Вірно</v>
      </c>
      <c r="X224" s="205" t="str">
        <f t="shared" si="205"/>
        <v>Вірно</v>
      </c>
    </row>
    <row r="225" spans="5:24" x14ac:dyDescent="0.25">
      <c r="E225" s="205" t="str">
        <f>IF(E123&gt;=E124+E125+E126+E127+E128+E129+E130+E131+E132+E133+E134,"Вірно","Помилка")</f>
        <v>Вірно</v>
      </c>
      <c r="F225" s="205" t="str">
        <f t="shared" ref="F225:X225" si="206">IF(F123&gt;=F124+F125+F126+F127+F128+F129+F130+F131+F132+F133+F134,"Вірно","Помилка")</f>
        <v>Вірно</v>
      </c>
      <c r="G225" s="205" t="str">
        <f t="shared" si="206"/>
        <v>Вірно</v>
      </c>
      <c r="H225" s="205" t="str">
        <f t="shared" si="206"/>
        <v>Вірно</v>
      </c>
      <c r="I225" s="205" t="str">
        <f t="shared" si="206"/>
        <v>Вірно</v>
      </c>
      <c r="J225" s="205" t="str">
        <f t="shared" si="206"/>
        <v>Вірно</v>
      </c>
      <c r="K225" s="205" t="str">
        <f t="shared" si="206"/>
        <v>Вірно</v>
      </c>
      <c r="L225" s="205" t="str">
        <f t="shared" si="206"/>
        <v>Вірно</v>
      </c>
      <c r="M225" s="205" t="str">
        <f t="shared" si="206"/>
        <v>Вірно</v>
      </c>
      <c r="N225" s="205" t="str">
        <f t="shared" si="206"/>
        <v>Вірно</v>
      </c>
      <c r="O225" s="205" t="str">
        <f t="shared" si="206"/>
        <v>Вірно</v>
      </c>
      <c r="P225" s="205" t="str">
        <f t="shared" si="206"/>
        <v>Вірно</v>
      </c>
      <c r="Q225" s="205" t="str">
        <f t="shared" si="206"/>
        <v>Вірно</v>
      </c>
      <c r="R225" s="205" t="str">
        <f t="shared" si="206"/>
        <v>Вірно</v>
      </c>
      <c r="S225" s="205" t="str">
        <f t="shared" si="206"/>
        <v>Вірно</v>
      </c>
      <c r="T225" s="205" t="str">
        <f t="shared" si="206"/>
        <v>Вірно</v>
      </c>
      <c r="U225" s="205" t="str">
        <f t="shared" si="206"/>
        <v>Вірно</v>
      </c>
      <c r="V225" s="205" t="str">
        <f t="shared" si="206"/>
        <v>Вірно</v>
      </c>
      <c r="W225" s="205" t="str">
        <f t="shared" si="206"/>
        <v>Вірно</v>
      </c>
      <c r="X225" s="205" t="str">
        <f t="shared" si="206"/>
        <v>Вірно</v>
      </c>
    </row>
    <row r="226" spans="5:24" x14ac:dyDescent="0.25">
      <c r="E226" s="205" t="str">
        <f>IF(E135&gt;=E136,"Вірно","Помилка")</f>
        <v>Вірно</v>
      </c>
      <c r="F226" s="205" t="str">
        <f t="shared" ref="F226:X226" si="207">IF(F135&gt;=F136,"Вірно","Помилка")</f>
        <v>Вірно</v>
      </c>
      <c r="G226" s="205" t="str">
        <f t="shared" si="207"/>
        <v>Вірно</v>
      </c>
      <c r="H226" s="205" t="str">
        <f t="shared" si="207"/>
        <v>Вірно</v>
      </c>
      <c r="I226" s="205" t="str">
        <f t="shared" si="207"/>
        <v>Вірно</v>
      </c>
      <c r="J226" s="205" t="str">
        <f t="shared" si="207"/>
        <v>Вірно</v>
      </c>
      <c r="K226" s="205" t="str">
        <f t="shared" si="207"/>
        <v>Вірно</v>
      </c>
      <c r="L226" s="205" t="str">
        <f t="shared" si="207"/>
        <v>Вірно</v>
      </c>
      <c r="M226" s="205" t="str">
        <f t="shared" si="207"/>
        <v>Вірно</v>
      </c>
      <c r="N226" s="205" t="str">
        <f t="shared" si="207"/>
        <v>Вірно</v>
      </c>
      <c r="O226" s="205" t="str">
        <f t="shared" si="207"/>
        <v>Вірно</v>
      </c>
      <c r="P226" s="205" t="str">
        <f t="shared" si="207"/>
        <v>Вірно</v>
      </c>
      <c r="Q226" s="205" t="str">
        <f t="shared" si="207"/>
        <v>Вірно</v>
      </c>
      <c r="R226" s="205" t="str">
        <f t="shared" si="207"/>
        <v>Вірно</v>
      </c>
      <c r="S226" s="205" t="str">
        <f t="shared" si="207"/>
        <v>Вірно</v>
      </c>
      <c r="T226" s="205" t="str">
        <f t="shared" si="207"/>
        <v>Вірно</v>
      </c>
      <c r="U226" s="205" t="str">
        <f t="shared" si="207"/>
        <v>Вірно</v>
      </c>
      <c r="V226" s="205" t="str">
        <f t="shared" si="207"/>
        <v>Вірно</v>
      </c>
      <c r="W226" s="205" t="str">
        <f t="shared" si="207"/>
        <v>Вірно</v>
      </c>
      <c r="X226" s="205" t="str">
        <f t="shared" si="207"/>
        <v>Вірно</v>
      </c>
    </row>
    <row r="227" spans="5:24" x14ac:dyDescent="0.25">
      <c r="E227" s="205" t="str">
        <f>IF(E137&gt;=E138+E139,"Вірно","Помилка")</f>
        <v>Вірно</v>
      </c>
      <c r="F227" s="205" t="str">
        <f t="shared" ref="F227:X227" si="208">IF(F137&gt;=F138+F139,"Вірно","Помилка")</f>
        <v>Вірно</v>
      </c>
      <c r="G227" s="205" t="str">
        <f t="shared" si="208"/>
        <v>Вірно</v>
      </c>
      <c r="H227" s="205" t="str">
        <f t="shared" si="208"/>
        <v>Вірно</v>
      </c>
      <c r="I227" s="205" t="str">
        <f t="shared" si="208"/>
        <v>Вірно</v>
      </c>
      <c r="J227" s="205" t="str">
        <f t="shared" si="208"/>
        <v>Вірно</v>
      </c>
      <c r="K227" s="205" t="str">
        <f t="shared" si="208"/>
        <v>Вірно</v>
      </c>
      <c r="L227" s="205" t="str">
        <f t="shared" si="208"/>
        <v>Вірно</v>
      </c>
      <c r="M227" s="205" t="str">
        <f t="shared" si="208"/>
        <v>Вірно</v>
      </c>
      <c r="N227" s="205" t="str">
        <f t="shared" si="208"/>
        <v>Вірно</v>
      </c>
      <c r="O227" s="205" t="str">
        <f t="shared" si="208"/>
        <v>Вірно</v>
      </c>
      <c r="P227" s="205" t="str">
        <f t="shared" si="208"/>
        <v>Вірно</v>
      </c>
      <c r="Q227" s="205" t="str">
        <f t="shared" si="208"/>
        <v>Вірно</v>
      </c>
      <c r="R227" s="205" t="str">
        <f t="shared" si="208"/>
        <v>Вірно</v>
      </c>
      <c r="S227" s="205" t="str">
        <f t="shared" si="208"/>
        <v>Вірно</v>
      </c>
      <c r="T227" s="205" t="str">
        <f t="shared" si="208"/>
        <v>Вірно</v>
      </c>
      <c r="U227" s="205" t="str">
        <f t="shared" si="208"/>
        <v>Вірно</v>
      </c>
      <c r="V227" s="205" t="str">
        <f t="shared" si="208"/>
        <v>Вірно</v>
      </c>
      <c r="W227" s="205" t="str">
        <f t="shared" si="208"/>
        <v>Вірно</v>
      </c>
      <c r="X227" s="205" t="str">
        <f t="shared" si="208"/>
        <v>Вірно</v>
      </c>
    </row>
    <row r="228" spans="5:24" x14ac:dyDescent="0.25">
      <c r="E228" s="205" t="str">
        <f>IF(E141&gt;=E142+E143+E144,"Вірно","Помилка")</f>
        <v>Вірно</v>
      </c>
      <c r="F228" s="205" t="str">
        <f t="shared" ref="F228:X228" si="209">IF(F141&gt;=F142+F143+F144,"Вірно","Помилка")</f>
        <v>Вірно</v>
      </c>
      <c r="G228" s="205" t="str">
        <f t="shared" si="209"/>
        <v>Вірно</v>
      </c>
      <c r="H228" s="205" t="str">
        <f t="shared" si="209"/>
        <v>Вірно</v>
      </c>
      <c r="I228" s="205" t="str">
        <f t="shared" si="209"/>
        <v>Вірно</v>
      </c>
      <c r="J228" s="205" t="str">
        <f t="shared" si="209"/>
        <v>Вірно</v>
      </c>
      <c r="K228" s="205" t="str">
        <f t="shared" si="209"/>
        <v>Вірно</v>
      </c>
      <c r="L228" s="205" t="str">
        <f t="shared" si="209"/>
        <v>Вірно</v>
      </c>
      <c r="M228" s="205" t="str">
        <f t="shared" si="209"/>
        <v>Вірно</v>
      </c>
      <c r="N228" s="205" t="str">
        <f t="shared" si="209"/>
        <v>Вірно</v>
      </c>
      <c r="O228" s="205" t="str">
        <f t="shared" si="209"/>
        <v>Вірно</v>
      </c>
      <c r="P228" s="205" t="str">
        <f t="shared" si="209"/>
        <v>Вірно</v>
      </c>
      <c r="Q228" s="205" t="str">
        <f t="shared" si="209"/>
        <v>Вірно</v>
      </c>
      <c r="R228" s="205" t="str">
        <f t="shared" si="209"/>
        <v>Вірно</v>
      </c>
      <c r="S228" s="205" t="str">
        <f t="shared" si="209"/>
        <v>Вірно</v>
      </c>
      <c r="T228" s="205" t="str">
        <f t="shared" si="209"/>
        <v>Вірно</v>
      </c>
      <c r="U228" s="205" t="str">
        <f t="shared" si="209"/>
        <v>Вірно</v>
      </c>
      <c r="V228" s="205" t="str">
        <f t="shared" si="209"/>
        <v>Вірно</v>
      </c>
      <c r="W228" s="205" t="str">
        <f t="shared" si="209"/>
        <v>Вірно</v>
      </c>
      <c r="X228" s="205" t="str">
        <f t="shared" si="209"/>
        <v>Вірно</v>
      </c>
    </row>
    <row r="229" spans="5:24" x14ac:dyDescent="0.25">
      <c r="E229" s="205" t="str">
        <f>IF(E145&gt;=E146+E147+E148+E149,"Вірно","Помилка")</f>
        <v>Вірно</v>
      </c>
      <c r="F229" s="205" t="str">
        <f t="shared" ref="F229:X229" si="210">IF(F145&gt;=F146+F147+F148+F149,"Вірно","Помилка")</f>
        <v>Вірно</v>
      </c>
      <c r="G229" s="205" t="str">
        <f t="shared" si="210"/>
        <v>Вірно</v>
      </c>
      <c r="H229" s="205" t="str">
        <f t="shared" si="210"/>
        <v>Вірно</v>
      </c>
      <c r="I229" s="205" t="str">
        <f t="shared" si="210"/>
        <v>Вірно</v>
      </c>
      <c r="J229" s="205" t="str">
        <f t="shared" si="210"/>
        <v>Вірно</v>
      </c>
      <c r="K229" s="205" t="str">
        <f t="shared" si="210"/>
        <v>Вірно</v>
      </c>
      <c r="L229" s="205" t="str">
        <f t="shared" si="210"/>
        <v>Вірно</v>
      </c>
      <c r="M229" s="205" t="str">
        <f t="shared" si="210"/>
        <v>Вірно</v>
      </c>
      <c r="N229" s="205" t="str">
        <f t="shared" si="210"/>
        <v>Вірно</v>
      </c>
      <c r="O229" s="205" t="str">
        <f t="shared" si="210"/>
        <v>Вірно</v>
      </c>
      <c r="P229" s="205" t="str">
        <f t="shared" si="210"/>
        <v>Вірно</v>
      </c>
      <c r="Q229" s="205" t="str">
        <f t="shared" si="210"/>
        <v>Вірно</v>
      </c>
      <c r="R229" s="205" t="str">
        <f t="shared" si="210"/>
        <v>Вірно</v>
      </c>
      <c r="S229" s="205" t="str">
        <f t="shared" si="210"/>
        <v>Вірно</v>
      </c>
      <c r="T229" s="205" t="str">
        <f t="shared" si="210"/>
        <v>Вірно</v>
      </c>
      <c r="U229" s="205" t="str">
        <f t="shared" si="210"/>
        <v>Вірно</v>
      </c>
      <c r="V229" s="205" t="str">
        <f t="shared" si="210"/>
        <v>Вірно</v>
      </c>
      <c r="W229" s="205" t="str">
        <f t="shared" si="210"/>
        <v>Вірно</v>
      </c>
      <c r="X229" s="205" t="str">
        <f t="shared" si="210"/>
        <v>Вірно</v>
      </c>
    </row>
    <row r="230" spans="5:24" x14ac:dyDescent="0.25">
      <c r="E230" s="205" t="str">
        <f>IF(E152&gt;=E154+E155+E156,"Вірно","Помилка")</f>
        <v>Вірно</v>
      </c>
      <c r="F230" s="205" t="str">
        <f t="shared" ref="F230:X230" si="211">IF(F152&gt;=F154+F155+F156,"Вірно","Помилка")</f>
        <v>Вірно</v>
      </c>
      <c r="G230" s="205" t="str">
        <f t="shared" si="211"/>
        <v>Вірно</v>
      </c>
      <c r="H230" s="205" t="str">
        <f t="shared" si="211"/>
        <v>Вірно</v>
      </c>
      <c r="I230" s="205" t="str">
        <f t="shared" si="211"/>
        <v>Вірно</v>
      </c>
      <c r="J230" s="205" t="str">
        <f t="shared" si="211"/>
        <v>Вірно</v>
      </c>
      <c r="K230" s="205" t="str">
        <f t="shared" si="211"/>
        <v>Вірно</v>
      </c>
      <c r="L230" s="205" t="str">
        <f t="shared" si="211"/>
        <v>Вірно</v>
      </c>
      <c r="M230" s="205" t="str">
        <f t="shared" si="211"/>
        <v>Вірно</v>
      </c>
      <c r="N230" s="205" t="str">
        <f t="shared" si="211"/>
        <v>Вірно</v>
      </c>
      <c r="O230" s="205" t="str">
        <f t="shared" si="211"/>
        <v>Вірно</v>
      </c>
      <c r="P230" s="205" t="str">
        <f t="shared" si="211"/>
        <v>Вірно</v>
      </c>
      <c r="Q230" s="205" t="str">
        <f t="shared" si="211"/>
        <v>Вірно</v>
      </c>
      <c r="R230" s="205" t="str">
        <f t="shared" si="211"/>
        <v>Вірно</v>
      </c>
      <c r="S230" s="205" t="str">
        <f t="shared" si="211"/>
        <v>Вірно</v>
      </c>
      <c r="T230" s="205" t="str">
        <f t="shared" si="211"/>
        <v>Вірно</v>
      </c>
      <c r="U230" s="205" t="str">
        <f t="shared" si="211"/>
        <v>Вірно</v>
      </c>
      <c r="V230" s="205" t="str">
        <f t="shared" si="211"/>
        <v>Вірно</v>
      </c>
      <c r="W230" s="205" t="str">
        <f t="shared" si="211"/>
        <v>Вірно</v>
      </c>
      <c r="X230" s="205" t="str">
        <f t="shared" si="211"/>
        <v>Вірно</v>
      </c>
    </row>
    <row r="231" spans="5:24" x14ac:dyDescent="0.25">
      <c r="E231" s="205" t="str">
        <f>IF(E157&gt;=E159+E160+E161+E162,"Вірно","Помилка")</f>
        <v>Вірно</v>
      </c>
      <c r="F231" s="205" t="str">
        <f t="shared" ref="F231:X231" si="212">IF(F157&gt;=F159+F160+F161+F162,"Вірно","Помилка")</f>
        <v>Вірно</v>
      </c>
      <c r="G231" s="205" t="str">
        <f t="shared" si="212"/>
        <v>Вірно</v>
      </c>
      <c r="H231" s="205" t="str">
        <f t="shared" si="212"/>
        <v>Вірно</v>
      </c>
      <c r="I231" s="205" t="str">
        <f t="shared" si="212"/>
        <v>Вірно</v>
      </c>
      <c r="J231" s="205" t="str">
        <f t="shared" si="212"/>
        <v>Вірно</v>
      </c>
      <c r="K231" s="205" t="str">
        <f t="shared" si="212"/>
        <v>Вірно</v>
      </c>
      <c r="L231" s="205" t="str">
        <f t="shared" si="212"/>
        <v>Вірно</v>
      </c>
      <c r="M231" s="205" t="str">
        <f t="shared" si="212"/>
        <v>Вірно</v>
      </c>
      <c r="N231" s="205" t="str">
        <f t="shared" si="212"/>
        <v>Вірно</v>
      </c>
      <c r="O231" s="205" t="str">
        <f t="shared" si="212"/>
        <v>Вірно</v>
      </c>
      <c r="P231" s="205" t="str">
        <f t="shared" si="212"/>
        <v>Вірно</v>
      </c>
      <c r="Q231" s="205" t="str">
        <f t="shared" si="212"/>
        <v>Вірно</v>
      </c>
      <c r="R231" s="205" t="str">
        <f t="shared" si="212"/>
        <v>Вірно</v>
      </c>
      <c r="S231" s="205" t="str">
        <f t="shared" si="212"/>
        <v>Вірно</v>
      </c>
      <c r="T231" s="205" t="str">
        <f t="shared" si="212"/>
        <v>Вірно</v>
      </c>
      <c r="U231" s="205" t="str">
        <f t="shared" si="212"/>
        <v>Вірно</v>
      </c>
      <c r="V231" s="205" t="str">
        <f t="shared" si="212"/>
        <v>Вірно</v>
      </c>
      <c r="W231" s="205" t="str">
        <f t="shared" si="212"/>
        <v>Вірно</v>
      </c>
      <c r="X231" s="205" t="str">
        <f t="shared" si="212"/>
        <v>Вірно</v>
      </c>
    </row>
    <row r="232" spans="5:24" x14ac:dyDescent="0.25">
      <c r="E232" s="205" t="str">
        <f>IF(E163&gt;=E165+E166,"Вірно","Помилка")</f>
        <v>Вірно</v>
      </c>
      <c r="F232" s="205" t="str">
        <f t="shared" ref="F232:X232" si="213">IF(F163&gt;=F165+F166,"Вірно","Помилка")</f>
        <v>Вірно</v>
      </c>
      <c r="G232" s="205" t="str">
        <f t="shared" si="213"/>
        <v>Вірно</v>
      </c>
      <c r="H232" s="205" t="str">
        <f t="shared" si="213"/>
        <v>Вірно</v>
      </c>
      <c r="I232" s="205" t="str">
        <f t="shared" si="213"/>
        <v>Вірно</v>
      </c>
      <c r="J232" s="205" t="str">
        <f t="shared" si="213"/>
        <v>Вірно</v>
      </c>
      <c r="K232" s="205" t="str">
        <f t="shared" si="213"/>
        <v>Вірно</v>
      </c>
      <c r="L232" s="205" t="str">
        <f t="shared" si="213"/>
        <v>Вірно</v>
      </c>
      <c r="M232" s="205" t="str">
        <f t="shared" si="213"/>
        <v>Вірно</v>
      </c>
      <c r="N232" s="205" t="str">
        <f t="shared" si="213"/>
        <v>Вірно</v>
      </c>
      <c r="O232" s="205" t="str">
        <f t="shared" si="213"/>
        <v>Вірно</v>
      </c>
      <c r="P232" s="205" t="str">
        <f t="shared" si="213"/>
        <v>Вірно</v>
      </c>
      <c r="Q232" s="205" t="str">
        <f t="shared" si="213"/>
        <v>Вірно</v>
      </c>
      <c r="R232" s="205" t="str">
        <f t="shared" si="213"/>
        <v>Вірно</v>
      </c>
      <c r="S232" s="205" t="str">
        <f t="shared" si="213"/>
        <v>Вірно</v>
      </c>
      <c r="T232" s="205" t="str">
        <f t="shared" si="213"/>
        <v>Вірно</v>
      </c>
      <c r="U232" s="205" t="str">
        <f t="shared" si="213"/>
        <v>Вірно</v>
      </c>
      <c r="V232" s="205" t="str">
        <f t="shared" si="213"/>
        <v>Вірно</v>
      </c>
      <c r="W232" s="205" t="str">
        <f t="shared" si="213"/>
        <v>Вірно</v>
      </c>
      <c r="X232" s="205" t="str">
        <f t="shared" si="213"/>
        <v>Вірно</v>
      </c>
    </row>
    <row r="233" spans="5:24" x14ac:dyDescent="0.25">
      <c r="E233" s="205" t="str">
        <f>IF(E166&gt;=E168+E169+E170,"Вірно","Помилка")</f>
        <v>Вірно</v>
      </c>
      <c r="F233" s="205" t="str">
        <f t="shared" ref="F233:X233" si="214">IF(F166&gt;=F168+F169+F170,"Вірно","Помилка")</f>
        <v>Вірно</v>
      </c>
      <c r="G233" s="205" t="str">
        <f t="shared" si="214"/>
        <v>Вірно</v>
      </c>
      <c r="H233" s="205" t="str">
        <f t="shared" si="214"/>
        <v>Вірно</v>
      </c>
      <c r="I233" s="205" t="str">
        <f t="shared" si="214"/>
        <v>Вірно</v>
      </c>
      <c r="J233" s="205" t="str">
        <f t="shared" si="214"/>
        <v>Вірно</v>
      </c>
      <c r="K233" s="205" t="str">
        <f t="shared" si="214"/>
        <v>Вірно</v>
      </c>
      <c r="L233" s="205" t="str">
        <f t="shared" si="214"/>
        <v>Вірно</v>
      </c>
      <c r="M233" s="205" t="str">
        <f t="shared" si="214"/>
        <v>Вірно</v>
      </c>
      <c r="N233" s="205" t="str">
        <f t="shared" si="214"/>
        <v>Вірно</v>
      </c>
      <c r="O233" s="205" t="str">
        <f t="shared" si="214"/>
        <v>Вірно</v>
      </c>
      <c r="P233" s="205" t="str">
        <f t="shared" si="214"/>
        <v>Вірно</v>
      </c>
      <c r="Q233" s="205" t="str">
        <f t="shared" si="214"/>
        <v>Вірно</v>
      </c>
      <c r="R233" s="205" t="str">
        <f t="shared" si="214"/>
        <v>Вірно</v>
      </c>
      <c r="S233" s="205" t="str">
        <f t="shared" si="214"/>
        <v>Вірно</v>
      </c>
      <c r="T233" s="205" t="str">
        <f t="shared" si="214"/>
        <v>Вірно</v>
      </c>
      <c r="U233" s="205" t="str">
        <f t="shared" si="214"/>
        <v>Вірно</v>
      </c>
      <c r="V233" s="205" t="str">
        <f t="shared" si="214"/>
        <v>Вірно</v>
      </c>
      <c r="W233" s="205" t="str">
        <f t="shared" si="214"/>
        <v>Вірно</v>
      </c>
      <c r="X233" s="205" t="str">
        <f t="shared" si="214"/>
        <v>Вірно</v>
      </c>
    </row>
    <row r="234" spans="5:24" x14ac:dyDescent="0.25">
      <c r="E234" s="205" t="str">
        <f>IF(E171&gt;=E172,"Вірно","Помилка")</f>
        <v>Вірно</v>
      </c>
      <c r="F234" s="205" t="str">
        <f t="shared" ref="F234:X234" si="215">IF(F171&gt;=F172,"Вірно","Помилка")</f>
        <v>Вірно</v>
      </c>
      <c r="G234" s="205" t="str">
        <f t="shared" si="215"/>
        <v>Вірно</v>
      </c>
      <c r="H234" s="205" t="str">
        <f t="shared" si="215"/>
        <v>Вірно</v>
      </c>
      <c r="I234" s="205" t="str">
        <f t="shared" si="215"/>
        <v>Вірно</v>
      </c>
      <c r="J234" s="205" t="str">
        <f t="shared" si="215"/>
        <v>Вірно</v>
      </c>
      <c r="K234" s="205" t="str">
        <f t="shared" si="215"/>
        <v>Вірно</v>
      </c>
      <c r="L234" s="205" t="str">
        <f t="shared" si="215"/>
        <v>Вірно</v>
      </c>
      <c r="M234" s="205" t="str">
        <f t="shared" si="215"/>
        <v>Вірно</v>
      </c>
      <c r="N234" s="205" t="str">
        <f t="shared" si="215"/>
        <v>Вірно</v>
      </c>
      <c r="O234" s="205" t="str">
        <f t="shared" si="215"/>
        <v>Вірно</v>
      </c>
      <c r="P234" s="205" t="str">
        <f t="shared" si="215"/>
        <v>Вірно</v>
      </c>
      <c r="Q234" s="205" t="str">
        <f t="shared" si="215"/>
        <v>Вірно</v>
      </c>
      <c r="R234" s="205" t="str">
        <f t="shared" si="215"/>
        <v>Вірно</v>
      </c>
      <c r="S234" s="205" t="str">
        <f t="shared" si="215"/>
        <v>Вірно</v>
      </c>
      <c r="T234" s="205" t="str">
        <f t="shared" si="215"/>
        <v>Вірно</v>
      </c>
      <c r="U234" s="205" t="str">
        <f t="shared" si="215"/>
        <v>Вірно</v>
      </c>
      <c r="V234" s="205" t="str">
        <f t="shared" si="215"/>
        <v>Вірно</v>
      </c>
      <c r="W234" s="205" t="str">
        <f t="shared" si="215"/>
        <v>Вірно</v>
      </c>
      <c r="X234" s="205" t="str">
        <f t="shared" si="215"/>
        <v>Вірно</v>
      </c>
    </row>
    <row r="235" spans="5:24" x14ac:dyDescent="0.25">
      <c r="E235" s="205" t="str">
        <f>IF(E173&gt;=E174,"Вірно","Помилка")</f>
        <v>Вірно</v>
      </c>
      <c r="F235" s="205" t="str">
        <f t="shared" ref="F235:X235" si="216">IF(F173&gt;=F174,"Вірно","Помилка")</f>
        <v>Вірно</v>
      </c>
      <c r="G235" s="205" t="str">
        <f t="shared" si="216"/>
        <v>Вірно</v>
      </c>
      <c r="H235" s="205" t="str">
        <f t="shared" si="216"/>
        <v>Вірно</v>
      </c>
      <c r="I235" s="205" t="str">
        <f t="shared" si="216"/>
        <v>Вірно</v>
      </c>
      <c r="J235" s="205" t="str">
        <f t="shared" si="216"/>
        <v>Вірно</v>
      </c>
      <c r="K235" s="205" t="str">
        <f t="shared" si="216"/>
        <v>Вірно</v>
      </c>
      <c r="L235" s="205" t="str">
        <f t="shared" si="216"/>
        <v>Вірно</v>
      </c>
      <c r="M235" s="205" t="str">
        <f t="shared" si="216"/>
        <v>Вірно</v>
      </c>
      <c r="N235" s="205" t="str">
        <f t="shared" si="216"/>
        <v>Вірно</v>
      </c>
      <c r="O235" s="205" t="str">
        <f t="shared" si="216"/>
        <v>Вірно</v>
      </c>
      <c r="P235" s="205" t="str">
        <f t="shared" si="216"/>
        <v>Вірно</v>
      </c>
      <c r="Q235" s="205" t="str">
        <f t="shared" si="216"/>
        <v>Вірно</v>
      </c>
      <c r="R235" s="205" t="str">
        <f t="shared" si="216"/>
        <v>Вірно</v>
      </c>
      <c r="S235" s="205" t="str">
        <f t="shared" si="216"/>
        <v>Вірно</v>
      </c>
      <c r="T235" s="205" t="str">
        <f t="shared" si="216"/>
        <v>Вірно</v>
      </c>
      <c r="U235" s="205" t="str">
        <f t="shared" si="216"/>
        <v>Вірно</v>
      </c>
      <c r="V235" s="205" t="str">
        <f t="shared" si="216"/>
        <v>Вірно</v>
      </c>
      <c r="W235" s="205" t="str">
        <f t="shared" si="216"/>
        <v>Вірно</v>
      </c>
      <c r="X235" s="205" t="str">
        <f t="shared" si="216"/>
        <v>Вірно</v>
      </c>
    </row>
    <row r="236" spans="5:24" x14ac:dyDescent="0.25">
      <c r="E236" s="205" t="str">
        <f>IF(E175&gt;=E177+E178,"Вірно","Помилка")</f>
        <v>Вірно</v>
      </c>
      <c r="F236" s="205" t="str">
        <f t="shared" ref="F236:X236" si="217">IF(F175&gt;=F177+F178,"Вірно","Помилка")</f>
        <v>Вірно</v>
      </c>
      <c r="G236" s="205" t="str">
        <f t="shared" si="217"/>
        <v>Вірно</v>
      </c>
      <c r="H236" s="205" t="str">
        <f t="shared" si="217"/>
        <v>Вірно</v>
      </c>
      <c r="I236" s="205" t="str">
        <f t="shared" si="217"/>
        <v>Вірно</v>
      </c>
      <c r="J236" s="205" t="str">
        <f t="shared" si="217"/>
        <v>Вірно</v>
      </c>
      <c r="K236" s="205" t="str">
        <f t="shared" si="217"/>
        <v>Вірно</v>
      </c>
      <c r="L236" s="205" t="str">
        <f t="shared" si="217"/>
        <v>Вірно</v>
      </c>
      <c r="M236" s="205" t="str">
        <f t="shared" si="217"/>
        <v>Вірно</v>
      </c>
      <c r="N236" s="205" t="str">
        <f t="shared" si="217"/>
        <v>Вірно</v>
      </c>
      <c r="O236" s="205" t="str">
        <f t="shared" si="217"/>
        <v>Вірно</v>
      </c>
      <c r="P236" s="205" t="str">
        <f t="shared" si="217"/>
        <v>Вірно</v>
      </c>
      <c r="Q236" s="205" t="str">
        <f t="shared" si="217"/>
        <v>Вірно</v>
      </c>
      <c r="R236" s="205" t="str">
        <f t="shared" si="217"/>
        <v>Вірно</v>
      </c>
      <c r="S236" s="205" t="str">
        <f t="shared" si="217"/>
        <v>Вірно</v>
      </c>
      <c r="T236" s="205" t="str">
        <f t="shared" si="217"/>
        <v>Вірно</v>
      </c>
      <c r="U236" s="205" t="str">
        <f t="shared" si="217"/>
        <v>Вірно</v>
      </c>
      <c r="V236" s="205" t="str">
        <f t="shared" si="217"/>
        <v>Вірно</v>
      </c>
      <c r="W236" s="205" t="str">
        <f t="shared" si="217"/>
        <v>Вірно</v>
      </c>
      <c r="X236" s="205" t="str">
        <f t="shared" si="217"/>
        <v>Вірно</v>
      </c>
    </row>
    <row r="237" spans="5:24" x14ac:dyDescent="0.25">
      <c r="E237" s="205" t="str">
        <f>IF(E179&gt;=E181+E182+E183+E184,"Вірно","Помилка")</f>
        <v>Вірно</v>
      </c>
      <c r="F237" s="205" t="str">
        <f t="shared" ref="F237:X237" si="218">IF(F179&gt;=F181+F182+F183+F184,"Вірно","Помилка")</f>
        <v>Вірно</v>
      </c>
      <c r="G237" s="205" t="str">
        <f t="shared" si="218"/>
        <v>Вірно</v>
      </c>
      <c r="H237" s="205" t="str">
        <f t="shared" si="218"/>
        <v>Вірно</v>
      </c>
      <c r="I237" s="205" t="str">
        <f t="shared" si="218"/>
        <v>Вірно</v>
      </c>
      <c r="J237" s="205" t="str">
        <f t="shared" si="218"/>
        <v>Вірно</v>
      </c>
      <c r="K237" s="205" t="str">
        <f t="shared" si="218"/>
        <v>Вірно</v>
      </c>
      <c r="L237" s="205" t="str">
        <f t="shared" si="218"/>
        <v>Вірно</v>
      </c>
      <c r="M237" s="205" t="str">
        <f t="shared" si="218"/>
        <v>Вірно</v>
      </c>
      <c r="N237" s="205" t="str">
        <f t="shared" si="218"/>
        <v>Вірно</v>
      </c>
      <c r="O237" s="205" t="str">
        <f t="shared" si="218"/>
        <v>Вірно</v>
      </c>
      <c r="P237" s="205" t="str">
        <f t="shared" si="218"/>
        <v>Вірно</v>
      </c>
      <c r="Q237" s="205" t="str">
        <f t="shared" si="218"/>
        <v>Вірно</v>
      </c>
      <c r="R237" s="205" t="str">
        <f t="shared" si="218"/>
        <v>Вірно</v>
      </c>
      <c r="S237" s="205" t="str">
        <f t="shared" si="218"/>
        <v>Вірно</v>
      </c>
      <c r="T237" s="205" t="str">
        <f t="shared" si="218"/>
        <v>Вірно</v>
      </c>
      <c r="U237" s="205" t="str">
        <f t="shared" si="218"/>
        <v>Вірно</v>
      </c>
      <c r="V237" s="205" t="str">
        <f t="shared" si="218"/>
        <v>Вірно</v>
      </c>
      <c r="W237" s="205" t="str">
        <f t="shared" si="218"/>
        <v>Вірно</v>
      </c>
      <c r="X237" s="205" t="str">
        <f t="shared" si="218"/>
        <v>Вірно</v>
      </c>
    </row>
    <row r="238" spans="5:24" x14ac:dyDescent="0.25">
      <c r="E238" s="205" t="str">
        <f>IF(E184&gt;=E186+E187+E188+E189+E190+E191,"Вірно","Помилка")</f>
        <v>Вірно</v>
      </c>
      <c r="F238" s="205" t="str">
        <f t="shared" ref="F238:X238" si="219">IF(F184&gt;=F186+F187+F188+F189+F190+F191,"Вірно","Помилка")</f>
        <v>Вірно</v>
      </c>
      <c r="G238" s="205" t="str">
        <f t="shared" si="219"/>
        <v>Вірно</v>
      </c>
      <c r="H238" s="205" t="str">
        <f t="shared" si="219"/>
        <v>Вірно</v>
      </c>
      <c r="I238" s="205" t="str">
        <f t="shared" si="219"/>
        <v>Вірно</v>
      </c>
      <c r="J238" s="205" t="str">
        <f t="shared" si="219"/>
        <v>Вірно</v>
      </c>
      <c r="K238" s="205" t="str">
        <f t="shared" si="219"/>
        <v>Вірно</v>
      </c>
      <c r="L238" s="205" t="str">
        <f t="shared" si="219"/>
        <v>Вірно</v>
      </c>
      <c r="M238" s="205" t="str">
        <f t="shared" si="219"/>
        <v>Вірно</v>
      </c>
      <c r="N238" s="205" t="str">
        <f t="shared" si="219"/>
        <v>Вірно</v>
      </c>
      <c r="O238" s="205" t="str">
        <f t="shared" si="219"/>
        <v>Вірно</v>
      </c>
      <c r="P238" s="205" t="str">
        <f t="shared" si="219"/>
        <v>Вірно</v>
      </c>
      <c r="Q238" s="205" t="str">
        <f t="shared" si="219"/>
        <v>Вірно</v>
      </c>
      <c r="R238" s="205" t="str">
        <f t="shared" si="219"/>
        <v>Вірно</v>
      </c>
      <c r="S238" s="205" t="str">
        <f t="shared" si="219"/>
        <v>Вірно</v>
      </c>
      <c r="T238" s="205" t="str">
        <f t="shared" si="219"/>
        <v>Вірно</v>
      </c>
      <c r="U238" s="205" t="str">
        <f t="shared" si="219"/>
        <v>Вірно</v>
      </c>
      <c r="V238" s="205" t="str">
        <f t="shared" si="219"/>
        <v>Вірно</v>
      </c>
      <c r="W238" s="205" t="str">
        <f t="shared" si="219"/>
        <v>Вірно</v>
      </c>
      <c r="X238" s="205" t="str">
        <f t="shared" si="219"/>
        <v>Вірно</v>
      </c>
    </row>
    <row r="239" spans="5:24" x14ac:dyDescent="0.25">
      <c r="E239" s="205" t="str">
        <f>IF(E192&gt;=E194+E195+E197+E198,"Вірно","Помилка")</f>
        <v>Вірно</v>
      </c>
      <c r="F239" s="205" t="str">
        <f t="shared" ref="F239:X239" si="220">IF(F192&gt;=F194+F195+F197+F198,"Вірно","Помилка")</f>
        <v>Вірно</v>
      </c>
      <c r="G239" s="205" t="str">
        <f t="shared" si="220"/>
        <v>Вірно</v>
      </c>
      <c r="H239" s="205" t="str">
        <f t="shared" si="220"/>
        <v>Вірно</v>
      </c>
      <c r="I239" s="205" t="str">
        <f t="shared" si="220"/>
        <v>Вірно</v>
      </c>
      <c r="J239" s="205" t="str">
        <f t="shared" si="220"/>
        <v>Вірно</v>
      </c>
      <c r="K239" s="205" t="str">
        <f t="shared" si="220"/>
        <v>Вірно</v>
      </c>
      <c r="L239" s="205" t="str">
        <f t="shared" si="220"/>
        <v>Вірно</v>
      </c>
      <c r="M239" s="205" t="str">
        <f t="shared" si="220"/>
        <v>Вірно</v>
      </c>
      <c r="N239" s="205" t="str">
        <f t="shared" si="220"/>
        <v>Вірно</v>
      </c>
      <c r="O239" s="205" t="str">
        <f t="shared" si="220"/>
        <v>Вірно</v>
      </c>
      <c r="P239" s="205" t="str">
        <f t="shared" si="220"/>
        <v>Вірно</v>
      </c>
      <c r="Q239" s="205" t="str">
        <f t="shared" si="220"/>
        <v>Вірно</v>
      </c>
      <c r="R239" s="205" t="str">
        <f t="shared" si="220"/>
        <v>Вірно</v>
      </c>
      <c r="S239" s="205" t="str">
        <f t="shared" si="220"/>
        <v>Вірно</v>
      </c>
      <c r="T239" s="205" t="str">
        <f t="shared" si="220"/>
        <v>Вірно</v>
      </c>
      <c r="U239" s="205" t="str">
        <f t="shared" si="220"/>
        <v>Вірно</v>
      </c>
      <c r="V239" s="205" t="str">
        <f t="shared" si="220"/>
        <v>Вірно</v>
      </c>
      <c r="W239" s="205" t="str">
        <f t="shared" si="220"/>
        <v>Вірно</v>
      </c>
      <c r="X239" s="205" t="str">
        <f t="shared" si="220"/>
        <v>Вірно</v>
      </c>
    </row>
  </sheetData>
  <conditionalFormatting sqref="E201">
    <cfRule type="cellIs" dxfId="285" priority="286" operator="equal">
      <formula>"Помилка"</formula>
    </cfRule>
  </conditionalFormatting>
  <conditionalFormatting sqref="E202">
    <cfRule type="cellIs" dxfId="284" priority="285" operator="equal">
      <formula>"Помилка"</formula>
    </cfRule>
  </conditionalFormatting>
  <conditionalFormatting sqref="E203">
    <cfRule type="cellIs" dxfId="283" priority="284" operator="equal">
      <formula>"Помилка"</formula>
    </cfRule>
  </conditionalFormatting>
  <conditionalFormatting sqref="E204">
    <cfRule type="cellIs" dxfId="282" priority="283" operator="equal">
      <formula>"Помилка"</formula>
    </cfRule>
  </conditionalFormatting>
  <conditionalFormatting sqref="E205">
    <cfRule type="cellIs" dxfId="281" priority="282" operator="equal">
      <formula>"Помилка"</formula>
    </cfRule>
  </conditionalFormatting>
  <conditionalFormatting sqref="E206">
    <cfRule type="cellIs" dxfId="280" priority="281" operator="equal">
      <formula>"Помилка"</formula>
    </cfRule>
  </conditionalFormatting>
  <conditionalFormatting sqref="E207">
    <cfRule type="cellIs" dxfId="279" priority="280" operator="equal">
      <formula>"Помилка"</formula>
    </cfRule>
  </conditionalFormatting>
  <conditionalFormatting sqref="E208">
    <cfRule type="cellIs" dxfId="278" priority="279" operator="equal">
      <formula>"Помилка"</formula>
    </cfRule>
  </conditionalFormatting>
  <conditionalFormatting sqref="E209">
    <cfRule type="cellIs" dxfId="277" priority="278" operator="equal">
      <formula>"Помилка"</formula>
    </cfRule>
  </conditionalFormatting>
  <conditionalFormatting sqref="E210">
    <cfRule type="cellIs" dxfId="276" priority="277" operator="equal">
      <formula>"Помилка"</formula>
    </cfRule>
  </conditionalFormatting>
  <conditionalFormatting sqref="E211">
    <cfRule type="cellIs" dxfId="275" priority="276" operator="equal">
      <formula>"Помилка"</formula>
    </cfRule>
  </conditionalFormatting>
  <conditionalFormatting sqref="E212">
    <cfRule type="cellIs" dxfId="274" priority="275" operator="equal">
      <formula>"Помилка"</formula>
    </cfRule>
  </conditionalFormatting>
  <conditionalFormatting sqref="E213">
    <cfRule type="cellIs" dxfId="273" priority="274" operator="equal">
      <formula>"Помилка"</formula>
    </cfRule>
  </conditionalFormatting>
  <conditionalFormatting sqref="E214">
    <cfRule type="cellIs" dxfId="272" priority="273" operator="equal">
      <formula>"Помилка"</formula>
    </cfRule>
  </conditionalFormatting>
  <conditionalFormatting sqref="E215">
    <cfRule type="cellIs" dxfId="271" priority="272" operator="equal">
      <formula>"Помилка"</formula>
    </cfRule>
  </conditionalFormatting>
  <conditionalFormatting sqref="E216">
    <cfRule type="cellIs" dxfId="270" priority="271" operator="equal">
      <formula>"Помилка"</formula>
    </cfRule>
  </conditionalFormatting>
  <conditionalFormatting sqref="E217">
    <cfRule type="cellIs" dxfId="269" priority="270" operator="equal">
      <formula>"Помилка"</formula>
    </cfRule>
  </conditionalFormatting>
  <conditionalFormatting sqref="E218">
    <cfRule type="cellIs" dxfId="268" priority="269" operator="equal">
      <formula>"Помилка"</formula>
    </cfRule>
  </conditionalFormatting>
  <conditionalFormatting sqref="E219">
    <cfRule type="cellIs" dxfId="267" priority="268" operator="equal">
      <formula>"Помилка"</formula>
    </cfRule>
  </conditionalFormatting>
  <conditionalFormatting sqref="E220">
    <cfRule type="cellIs" dxfId="266" priority="267" operator="equal">
      <formula>"Помилка"</formula>
    </cfRule>
  </conditionalFormatting>
  <conditionalFormatting sqref="E221">
    <cfRule type="cellIs" dxfId="265" priority="266" operator="equal">
      <formula>"Помилка"</formula>
    </cfRule>
  </conditionalFormatting>
  <conditionalFormatting sqref="E222">
    <cfRule type="cellIs" dxfId="264" priority="265" operator="equal">
      <formula>"Помилка"</formula>
    </cfRule>
  </conditionalFormatting>
  <conditionalFormatting sqref="E223">
    <cfRule type="cellIs" dxfId="263" priority="264" operator="equal">
      <formula>"Помилка"</formula>
    </cfRule>
  </conditionalFormatting>
  <conditionalFormatting sqref="E224">
    <cfRule type="cellIs" dxfId="262" priority="263" operator="equal">
      <formula>"Помилка"</formula>
    </cfRule>
  </conditionalFormatting>
  <conditionalFormatting sqref="E225">
    <cfRule type="cellIs" dxfId="261" priority="262" operator="equal">
      <formula>"Помилка"</formula>
    </cfRule>
  </conditionalFormatting>
  <conditionalFormatting sqref="E226">
    <cfRule type="cellIs" dxfId="260" priority="261" operator="equal">
      <formula>"Помилка"</formula>
    </cfRule>
  </conditionalFormatting>
  <conditionalFormatting sqref="E227">
    <cfRule type="cellIs" dxfId="259" priority="260" operator="equal">
      <formula>"Помилка"</formula>
    </cfRule>
  </conditionalFormatting>
  <conditionalFormatting sqref="E228">
    <cfRule type="cellIs" dxfId="258" priority="259" operator="equal">
      <formula>"Помилка"</formula>
    </cfRule>
  </conditionalFormatting>
  <conditionalFormatting sqref="E229">
    <cfRule type="cellIs" dxfId="257" priority="258" operator="equal">
      <formula>"Помилка"</formula>
    </cfRule>
  </conditionalFormatting>
  <conditionalFormatting sqref="E230">
    <cfRule type="cellIs" dxfId="256" priority="257" operator="equal">
      <formula>"Помилка"</formula>
    </cfRule>
  </conditionalFormatting>
  <conditionalFormatting sqref="E231">
    <cfRule type="cellIs" dxfId="255" priority="256" operator="equal">
      <formula>"Помилка"</formula>
    </cfRule>
  </conditionalFormatting>
  <conditionalFormatting sqref="E232">
    <cfRule type="cellIs" dxfId="254" priority="255" operator="equal">
      <formula>"Помилка"</formula>
    </cfRule>
  </conditionalFormatting>
  <conditionalFormatting sqref="E233">
    <cfRule type="cellIs" dxfId="253" priority="254" operator="equal">
      <formula>"Помилка"</formula>
    </cfRule>
  </conditionalFormatting>
  <conditionalFormatting sqref="E234">
    <cfRule type="cellIs" dxfId="252" priority="253" operator="equal">
      <formula>"Помилка"</formula>
    </cfRule>
  </conditionalFormatting>
  <conditionalFormatting sqref="E235">
    <cfRule type="cellIs" dxfId="251" priority="252" operator="equal">
      <formula>"Помилка"</formula>
    </cfRule>
  </conditionalFormatting>
  <conditionalFormatting sqref="E236">
    <cfRule type="cellIs" dxfId="250" priority="251" operator="equal">
      <formula>"Помилка"</formula>
    </cfRule>
  </conditionalFormatting>
  <conditionalFormatting sqref="E237">
    <cfRule type="cellIs" dxfId="249" priority="250" operator="equal">
      <formula>"Помилка"</formula>
    </cfRule>
  </conditionalFormatting>
  <conditionalFormatting sqref="E238">
    <cfRule type="cellIs" dxfId="248" priority="249" operator="equal">
      <formula>"Помилка"</formula>
    </cfRule>
  </conditionalFormatting>
  <conditionalFormatting sqref="E239">
    <cfRule type="cellIs" dxfId="247" priority="248" operator="equal">
      <formula>"Помилка"</formula>
    </cfRule>
  </conditionalFormatting>
  <conditionalFormatting sqref="F201:X201">
    <cfRule type="cellIs" dxfId="246" priority="247" operator="equal">
      <formula>"Помилка"</formula>
    </cfRule>
  </conditionalFormatting>
  <conditionalFormatting sqref="F202:X202">
    <cfRule type="cellIs" dxfId="245" priority="246" operator="equal">
      <formula>"Помилка"</formula>
    </cfRule>
  </conditionalFormatting>
  <conditionalFormatting sqref="F203:X203">
    <cfRule type="cellIs" dxfId="244" priority="245" operator="equal">
      <formula>"Помилка"</formula>
    </cfRule>
  </conditionalFormatting>
  <conditionalFormatting sqref="F204:X204">
    <cfRule type="cellIs" dxfId="243" priority="244" operator="equal">
      <formula>"Помилка"</formula>
    </cfRule>
  </conditionalFormatting>
  <conditionalFormatting sqref="F205:X205">
    <cfRule type="cellIs" dxfId="242" priority="243" operator="equal">
      <formula>"Помилка"</formula>
    </cfRule>
  </conditionalFormatting>
  <conditionalFormatting sqref="F206:X206">
    <cfRule type="cellIs" dxfId="241" priority="242" operator="equal">
      <formula>"Помилка"</formula>
    </cfRule>
  </conditionalFormatting>
  <conditionalFormatting sqref="F207:X207">
    <cfRule type="cellIs" dxfId="240" priority="241" operator="equal">
      <formula>"Помилка"</formula>
    </cfRule>
  </conditionalFormatting>
  <conditionalFormatting sqref="F208:X208">
    <cfRule type="cellIs" dxfId="239" priority="240" operator="equal">
      <formula>"Помилка"</formula>
    </cfRule>
  </conditionalFormatting>
  <conditionalFormatting sqref="F209:X209">
    <cfRule type="cellIs" dxfId="238" priority="239" operator="equal">
      <formula>"Помилка"</formula>
    </cfRule>
  </conditionalFormatting>
  <conditionalFormatting sqref="F210:X210">
    <cfRule type="cellIs" dxfId="237" priority="238" operator="equal">
      <formula>"Помилка"</formula>
    </cfRule>
  </conditionalFormatting>
  <conditionalFormatting sqref="F211:X211">
    <cfRule type="cellIs" dxfId="236" priority="237" operator="equal">
      <formula>"Помилка"</formula>
    </cfRule>
  </conditionalFormatting>
  <conditionalFormatting sqref="F212:X212">
    <cfRule type="cellIs" dxfId="235" priority="236" operator="equal">
      <formula>"Помилка"</formula>
    </cfRule>
  </conditionalFormatting>
  <conditionalFormatting sqref="F213:X213">
    <cfRule type="cellIs" dxfId="234" priority="235" operator="equal">
      <formula>"Помилка"</formula>
    </cfRule>
  </conditionalFormatting>
  <conditionalFormatting sqref="F214:X214">
    <cfRule type="cellIs" dxfId="233" priority="234" operator="equal">
      <formula>"Помилка"</formula>
    </cfRule>
  </conditionalFormatting>
  <conditionalFormatting sqref="F215:X215">
    <cfRule type="cellIs" dxfId="232" priority="233" operator="equal">
      <formula>"Помилка"</formula>
    </cfRule>
  </conditionalFormatting>
  <conditionalFormatting sqref="F216:X216">
    <cfRule type="cellIs" dxfId="231" priority="232" operator="equal">
      <formula>"Помилка"</formula>
    </cfRule>
  </conditionalFormatting>
  <conditionalFormatting sqref="F217:X217">
    <cfRule type="cellIs" dxfId="230" priority="231" operator="equal">
      <formula>"Помилка"</formula>
    </cfRule>
  </conditionalFormatting>
  <conditionalFormatting sqref="F218:X218">
    <cfRule type="cellIs" dxfId="229" priority="230" operator="equal">
      <formula>"Помилка"</formula>
    </cfRule>
  </conditionalFormatting>
  <conditionalFormatting sqref="F219:X219">
    <cfRule type="cellIs" dxfId="228" priority="229" operator="equal">
      <formula>"Помилка"</formula>
    </cfRule>
  </conditionalFormatting>
  <conditionalFormatting sqref="F220:X220">
    <cfRule type="cellIs" dxfId="227" priority="228" operator="equal">
      <formula>"Помилка"</formula>
    </cfRule>
  </conditionalFormatting>
  <conditionalFormatting sqref="F221:X221">
    <cfRule type="cellIs" dxfId="226" priority="227" operator="equal">
      <formula>"Помилка"</formula>
    </cfRule>
  </conditionalFormatting>
  <conditionalFormatting sqref="F222:X222">
    <cfRule type="cellIs" dxfId="225" priority="226" operator="equal">
      <formula>"Помилка"</formula>
    </cfRule>
  </conditionalFormatting>
  <conditionalFormatting sqref="F223:X223">
    <cfRule type="cellIs" dxfId="224" priority="225" operator="equal">
      <formula>"Помилка"</formula>
    </cfRule>
  </conditionalFormatting>
  <conditionalFormatting sqref="F224:X224">
    <cfRule type="cellIs" dxfId="223" priority="224" operator="equal">
      <formula>"Помилка"</formula>
    </cfRule>
  </conditionalFormatting>
  <conditionalFormatting sqref="F225:X225">
    <cfRule type="cellIs" dxfId="222" priority="223" operator="equal">
      <formula>"Помилка"</formula>
    </cfRule>
  </conditionalFormatting>
  <conditionalFormatting sqref="F226:X226">
    <cfRule type="cellIs" dxfId="221" priority="222" operator="equal">
      <formula>"Помилка"</formula>
    </cfRule>
  </conditionalFormatting>
  <conditionalFormatting sqref="F227:X227">
    <cfRule type="cellIs" dxfId="220" priority="221" operator="equal">
      <formula>"Помилка"</formula>
    </cfRule>
  </conditionalFormatting>
  <conditionalFormatting sqref="F228:X228">
    <cfRule type="cellIs" dxfId="219" priority="220" operator="equal">
      <formula>"Помилка"</formula>
    </cfRule>
  </conditionalFormatting>
  <conditionalFormatting sqref="F229:X229">
    <cfRule type="cellIs" dxfId="218" priority="219" operator="equal">
      <formula>"Помилка"</formula>
    </cfRule>
  </conditionalFormatting>
  <conditionalFormatting sqref="F230:X230">
    <cfRule type="cellIs" dxfId="217" priority="218" operator="equal">
      <formula>"Помилка"</formula>
    </cfRule>
  </conditionalFormatting>
  <conditionalFormatting sqref="F231:X231">
    <cfRule type="cellIs" dxfId="216" priority="217" operator="equal">
      <formula>"Помилка"</formula>
    </cfRule>
  </conditionalFormatting>
  <conditionalFormatting sqref="F232:X232">
    <cfRule type="cellIs" dxfId="215" priority="216" operator="equal">
      <formula>"Помилка"</formula>
    </cfRule>
  </conditionalFormatting>
  <conditionalFormatting sqref="F233:X233">
    <cfRule type="cellIs" dxfId="214" priority="215" operator="equal">
      <formula>"Помилка"</formula>
    </cfRule>
  </conditionalFormatting>
  <conditionalFormatting sqref="F234:X234">
    <cfRule type="cellIs" dxfId="213" priority="214" operator="equal">
      <formula>"Помилка"</formula>
    </cfRule>
  </conditionalFormatting>
  <conditionalFormatting sqref="F235:X235">
    <cfRule type="cellIs" dxfId="212" priority="213" operator="equal">
      <formula>"Помилка"</formula>
    </cfRule>
  </conditionalFormatting>
  <conditionalFormatting sqref="F236:X236">
    <cfRule type="cellIs" dxfId="211" priority="212" operator="equal">
      <formula>"Помилка"</formula>
    </cfRule>
  </conditionalFormatting>
  <conditionalFormatting sqref="F237:X237">
    <cfRule type="cellIs" dxfId="210" priority="211" operator="equal">
      <formula>"Помилка"</formula>
    </cfRule>
  </conditionalFormatting>
  <conditionalFormatting sqref="F238:X238">
    <cfRule type="cellIs" dxfId="209" priority="210" operator="equal">
      <formula>"Помилка"</formula>
    </cfRule>
  </conditionalFormatting>
  <conditionalFormatting sqref="F239:X239">
    <cfRule type="cellIs" dxfId="208" priority="209" operator="equal">
      <formula>"Помилка"</formula>
    </cfRule>
  </conditionalFormatting>
  <conditionalFormatting sqref="Z10">
    <cfRule type="cellIs" dxfId="207" priority="208" operator="equal">
      <formula>"Помилка"</formula>
    </cfRule>
  </conditionalFormatting>
  <conditionalFormatting sqref="AA10">
    <cfRule type="cellIs" dxfId="206" priority="207" operator="equal">
      <formula>"Помилка"</formula>
    </cfRule>
  </conditionalFormatting>
  <conditionalFormatting sqref="AB10">
    <cfRule type="cellIs" dxfId="205" priority="206" operator="equal">
      <formula>"Помилка"</formula>
    </cfRule>
  </conditionalFormatting>
  <conditionalFormatting sqref="AC10">
    <cfRule type="cellIs" dxfId="204" priority="205" operator="equal">
      <formula>"Помилка"</formula>
    </cfRule>
  </conditionalFormatting>
  <conditionalFormatting sqref="AD10">
    <cfRule type="cellIs" dxfId="203" priority="204" operator="equal">
      <formula>"Помилка"</formula>
    </cfRule>
  </conditionalFormatting>
  <conditionalFormatting sqref="AE10">
    <cfRule type="cellIs" dxfId="202" priority="203" operator="equal">
      <formula>"Помилка"</formula>
    </cfRule>
  </conditionalFormatting>
  <conditionalFormatting sqref="AF10">
    <cfRule type="cellIs" dxfId="201" priority="202" operator="equal">
      <formula>"Помилка"</formula>
    </cfRule>
  </conditionalFormatting>
  <conditionalFormatting sqref="AG10">
    <cfRule type="cellIs" dxfId="200" priority="201" operator="equal">
      <formula>"Помилка"</formula>
    </cfRule>
  </conditionalFormatting>
  <conditionalFormatting sqref="AH10">
    <cfRule type="cellIs" dxfId="199" priority="200" operator="equal">
      <formula>"Помилка"</formula>
    </cfRule>
  </conditionalFormatting>
  <conditionalFormatting sqref="AI10">
    <cfRule type="cellIs" dxfId="198" priority="199" operator="equal">
      <formula>"Помилка"</formula>
    </cfRule>
  </conditionalFormatting>
  <conditionalFormatting sqref="AJ10">
    <cfRule type="cellIs" dxfId="197" priority="198" operator="equal">
      <formula>"Помилка"</formula>
    </cfRule>
  </conditionalFormatting>
  <conditionalFormatting sqref="AK10">
    <cfRule type="cellIs" dxfId="196" priority="197" operator="equal">
      <formula>"Помилка"</formula>
    </cfRule>
  </conditionalFormatting>
  <conditionalFormatting sqref="AL10">
    <cfRule type="cellIs" dxfId="195" priority="196" operator="equal">
      <formula>"Помилка"</formula>
    </cfRule>
  </conditionalFormatting>
  <conditionalFormatting sqref="Z12:Z13">
    <cfRule type="cellIs" dxfId="194" priority="195" operator="equal">
      <formula>"Помилка"</formula>
    </cfRule>
  </conditionalFormatting>
  <conditionalFormatting sqref="AA12:AA13">
    <cfRule type="cellIs" dxfId="193" priority="194" operator="equal">
      <formula>"Помилка"</formula>
    </cfRule>
  </conditionalFormatting>
  <conditionalFormatting sqref="AB12:AB13">
    <cfRule type="cellIs" dxfId="192" priority="193" operator="equal">
      <formula>"Помилка"</formula>
    </cfRule>
  </conditionalFormatting>
  <conditionalFormatting sqref="AC12:AC13">
    <cfRule type="cellIs" dxfId="191" priority="192" operator="equal">
      <formula>"Помилка"</formula>
    </cfRule>
  </conditionalFormatting>
  <conditionalFormatting sqref="AD12:AD13">
    <cfRule type="cellIs" dxfId="190" priority="191" operator="equal">
      <formula>"Помилка"</formula>
    </cfRule>
  </conditionalFormatting>
  <conditionalFormatting sqref="AE12:AE13">
    <cfRule type="cellIs" dxfId="189" priority="190" operator="equal">
      <formula>"Помилка"</formula>
    </cfRule>
  </conditionalFormatting>
  <conditionalFormatting sqref="AF12:AF13">
    <cfRule type="cellIs" dxfId="188" priority="189" operator="equal">
      <formula>"Помилка"</formula>
    </cfRule>
  </conditionalFormatting>
  <conditionalFormatting sqref="AG12:AG13">
    <cfRule type="cellIs" dxfId="187" priority="188" operator="equal">
      <formula>"Помилка"</formula>
    </cfRule>
  </conditionalFormatting>
  <conditionalFormatting sqref="AH12:AH13">
    <cfRule type="cellIs" dxfId="186" priority="187" operator="equal">
      <formula>"Помилка"</formula>
    </cfRule>
  </conditionalFormatting>
  <conditionalFormatting sqref="AI12:AI13">
    <cfRule type="cellIs" dxfId="185" priority="186" operator="equal">
      <formula>"Помилка"</formula>
    </cfRule>
  </conditionalFormatting>
  <conditionalFormatting sqref="AJ12:AJ13">
    <cfRule type="cellIs" dxfId="184" priority="185" operator="equal">
      <formula>"Помилка"</formula>
    </cfRule>
  </conditionalFormatting>
  <conditionalFormatting sqref="AK12:AK13">
    <cfRule type="cellIs" dxfId="183" priority="184" operator="equal">
      <formula>"Помилка"</formula>
    </cfRule>
  </conditionalFormatting>
  <conditionalFormatting sqref="AL12:AL13">
    <cfRule type="cellIs" dxfId="182" priority="183" operator="equal">
      <formula>"Помилка"</formula>
    </cfRule>
  </conditionalFormatting>
  <conditionalFormatting sqref="Z15:Z20">
    <cfRule type="cellIs" dxfId="181" priority="182" operator="equal">
      <formula>"Помилка"</formula>
    </cfRule>
  </conditionalFormatting>
  <conditionalFormatting sqref="AA15:AA20">
    <cfRule type="cellIs" dxfId="180" priority="181" operator="equal">
      <formula>"Помилка"</formula>
    </cfRule>
  </conditionalFormatting>
  <conditionalFormatting sqref="AB15:AB20">
    <cfRule type="cellIs" dxfId="179" priority="180" operator="equal">
      <formula>"Помилка"</formula>
    </cfRule>
  </conditionalFormatting>
  <conditionalFormatting sqref="AC15:AC20">
    <cfRule type="cellIs" dxfId="178" priority="179" operator="equal">
      <formula>"Помилка"</formula>
    </cfRule>
  </conditionalFormatting>
  <conditionalFormatting sqref="AD15:AD20">
    <cfRule type="cellIs" dxfId="177" priority="178" operator="equal">
      <formula>"Помилка"</formula>
    </cfRule>
  </conditionalFormatting>
  <conditionalFormatting sqref="AE15:AE20">
    <cfRule type="cellIs" dxfId="176" priority="177" operator="equal">
      <formula>"Помилка"</formula>
    </cfRule>
  </conditionalFormatting>
  <conditionalFormatting sqref="AF15:AF20">
    <cfRule type="cellIs" dxfId="175" priority="176" operator="equal">
      <formula>"Помилка"</formula>
    </cfRule>
  </conditionalFormatting>
  <conditionalFormatting sqref="AG15:AG20">
    <cfRule type="cellIs" dxfId="174" priority="175" operator="equal">
      <formula>"Помилка"</formula>
    </cfRule>
  </conditionalFormatting>
  <conditionalFormatting sqref="AH15:AH20">
    <cfRule type="cellIs" dxfId="173" priority="174" operator="equal">
      <formula>"Помилка"</formula>
    </cfRule>
  </conditionalFormatting>
  <conditionalFormatting sqref="AI15:AI20">
    <cfRule type="cellIs" dxfId="172" priority="173" operator="equal">
      <formula>"Помилка"</formula>
    </cfRule>
  </conditionalFormatting>
  <conditionalFormatting sqref="AJ15:AJ20">
    <cfRule type="cellIs" dxfId="171" priority="172" operator="equal">
      <formula>"Помилка"</formula>
    </cfRule>
  </conditionalFormatting>
  <conditionalFormatting sqref="AK15:AK20">
    <cfRule type="cellIs" dxfId="170" priority="171" operator="equal">
      <formula>"Помилка"</formula>
    </cfRule>
  </conditionalFormatting>
  <conditionalFormatting sqref="AL15:AL20">
    <cfRule type="cellIs" dxfId="169" priority="170" operator="equal">
      <formula>"Помилка"</formula>
    </cfRule>
  </conditionalFormatting>
  <conditionalFormatting sqref="Z22">
    <cfRule type="cellIs" dxfId="168" priority="169" operator="equal">
      <formula>"Помилка"</formula>
    </cfRule>
  </conditionalFormatting>
  <conditionalFormatting sqref="AA22">
    <cfRule type="cellIs" dxfId="167" priority="168" operator="equal">
      <formula>"Помилка"</formula>
    </cfRule>
  </conditionalFormatting>
  <conditionalFormatting sqref="AB22">
    <cfRule type="cellIs" dxfId="166" priority="167" operator="equal">
      <formula>"Помилка"</formula>
    </cfRule>
  </conditionalFormatting>
  <conditionalFormatting sqref="AC22">
    <cfRule type="cellIs" dxfId="165" priority="166" operator="equal">
      <formula>"Помилка"</formula>
    </cfRule>
  </conditionalFormatting>
  <conditionalFormatting sqref="AD22">
    <cfRule type="cellIs" dxfId="164" priority="165" operator="equal">
      <formula>"Помилка"</formula>
    </cfRule>
  </conditionalFormatting>
  <conditionalFormatting sqref="AE22">
    <cfRule type="cellIs" dxfId="163" priority="164" operator="equal">
      <formula>"Помилка"</formula>
    </cfRule>
  </conditionalFormatting>
  <conditionalFormatting sqref="AF22">
    <cfRule type="cellIs" dxfId="162" priority="163" operator="equal">
      <formula>"Помилка"</formula>
    </cfRule>
  </conditionalFormatting>
  <conditionalFormatting sqref="AG22">
    <cfRule type="cellIs" dxfId="161" priority="162" operator="equal">
      <formula>"Помилка"</formula>
    </cfRule>
  </conditionalFormatting>
  <conditionalFormatting sqref="AH22">
    <cfRule type="cellIs" dxfId="160" priority="161" operator="equal">
      <formula>"Помилка"</formula>
    </cfRule>
  </conditionalFormatting>
  <conditionalFormatting sqref="AI22">
    <cfRule type="cellIs" dxfId="159" priority="160" operator="equal">
      <formula>"Помилка"</formula>
    </cfRule>
  </conditionalFormatting>
  <conditionalFormatting sqref="AJ22">
    <cfRule type="cellIs" dxfId="158" priority="159" operator="equal">
      <formula>"Помилка"</formula>
    </cfRule>
  </conditionalFormatting>
  <conditionalFormatting sqref="AK22">
    <cfRule type="cellIs" dxfId="157" priority="158" operator="equal">
      <formula>"Помилка"</formula>
    </cfRule>
  </conditionalFormatting>
  <conditionalFormatting sqref="AL22">
    <cfRule type="cellIs" dxfId="156" priority="157" operator="equal">
      <formula>"Помилка"</formula>
    </cfRule>
  </conditionalFormatting>
  <conditionalFormatting sqref="Z24:Z55">
    <cfRule type="cellIs" dxfId="155" priority="156" operator="equal">
      <formula>"Помилка"</formula>
    </cfRule>
  </conditionalFormatting>
  <conditionalFormatting sqref="AA24:AA55">
    <cfRule type="cellIs" dxfId="154" priority="155" operator="equal">
      <formula>"Помилка"</formula>
    </cfRule>
  </conditionalFormatting>
  <conditionalFormatting sqref="AB24:AB55">
    <cfRule type="cellIs" dxfId="153" priority="154" operator="equal">
      <formula>"Помилка"</formula>
    </cfRule>
  </conditionalFormatting>
  <conditionalFormatting sqref="AC24:AC55">
    <cfRule type="cellIs" dxfId="152" priority="153" operator="equal">
      <formula>"Помилка"</formula>
    </cfRule>
  </conditionalFormatting>
  <conditionalFormatting sqref="AD24:AD55">
    <cfRule type="cellIs" dxfId="151" priority="152" operator="equal">
      <formula>"Помилка"</formula>
    </cfRule>
  </conditionalFormatting>
  <conditionalFormatting sqref="AE24:AE55">
    <cfRule type="cellIs" dxfId="150" priority="151" operator="equal">
      <formula>"Помилка"</formula>
    </cfRule>
  </conditionalFormatting>
  <conditionalFormatting sqref="AF24:AF55">
    <cfRule type="cellIs" dxfId="149" priority="150" operator="equal">
      <formula>"Помилка"</formula>
    </cfRule>
  </conditionalFormatting>
  <conditionalFormatting sqref="AG24:AG55">
    <cfRule type="cellIs" dxfId="148" priority="149" operator="equal">
      <formula>"Помилка"</formula>
    </cfRule>
  </conditionalFormatting>
  <conditionalFormatting sqref="AH24:AH55">
    <cfRule type="cellIs" dxfId="147" priority="148" operator="equal">
      <formula>"Помилка"</formula>
    </cfRule>
  </conditionalFormatting>
  <conditionalFormatting sqref="AI24:AI55">
    <cfRule type="cellIs" dxfId="146" priority="147" operator="equal">
      <formula>"Помилка"</formula>
    </cfRule>
  </conditionalFormatting>
  <conditionalFormatting sqref="AJ24:AJ55">
    <cfRule type="cellIs" dxfId="145" priority="146" operator="equal">
      <formula>"Помилка"</formula>
    </cfRule>
  </conditionalFormatting>
  <conditionalFormatting sqref="AK24:AK55">
    <cfRule type="cellIs" dxfId="144" priority="145" operator="equal">
      <formula>"Помилка"</formula>
    </cfRule>
  </conditionalFormatting>
  <conditionalFormatting sqref="AL24:AL55">
    <cfRule type="cellIs" dxfId="143" priority="144" operator="equal">
      <formula>"Помилка"</formula>
    </cfRule>
  </conditionalFormatting>
  <conditionalFormatting sqref="Z57:Z88">
    <cfRule type="cellIs" dxfId="142" priority="143" operator="equal">
      <formula>"Помилка"</formula>
    </cfRule>
  </conditionalFormatting>
  <conditionalFormatting sqref="AA57:AA88">
    <cfRule type="cellIs" dxfId="141" priority="142" operator="equal">
      <formula>"Помилка"</formula>
    </cfRule>
  </conditionalFormatting>
  <conditionalFormatting sqref="AB57:AB88">
    <cfRule type="cellIs" dxfId="140" priority="141" operator="equal">
      <formula>"Помилка"</formula>
    </cfRule>
  </conditionalFormatting>
  <conditionalFormatting sqref="AC57:AC88">
    <cfRule type="cellIs" dxfId="139" priority="140" operator="equal">
      <formula>"Помилка"</formula>
    </cfRule>
  </conditionalFormatting>
  <conditionalFormatting sqref="AD57:AD88">
    <cfRule type="cellIs" dxfId="138" priority="139" operator="equal">
      <formula>"Помилка"</formula>
    </cfRule>
  </conditionalFormatting>
  <conditionalFormatting sqref="AE57:AE88">
    <cfRule type="cellIs" dxfId="137" priority="138" operator="equal">
      <formula>"Помилка"</formula>
    </cfRule>
  </conditionalFormatting>
  <conditionalFormatting sqref="AF57:AF88">
    <cfRule type="cellIs" dxfId="136" priority="137" operator="equal">
      <formula>"Помилка"</formula>
    </cfRule>
  </conditionalFormatting>
  <conditionalFormatting sqref="AG57:AG88">
    <cfRule type="cellIs" dxfId="135" priority="136" operator="equal">
      <formula>"Помилка"</formula>
    </cfRule>
  </conditionalFormatting>
  <conditionalFormatting sqref="AH57:AH88">
    <cfRule type="cellIs" dxfId="134" priority="135" operator="equal">
      <formula>"Помилка"</formula>
    </cfRule>
  </conditionalFormatting>
  <conditionalFormatting sqref="AI57:AI88">
    <cfRule type="cellIs" dxfId="133" priority="134" operator="equal">
      <formula>"Помилка"</formula>
    </cfRule>
  </conditionalFormatting>
  <conditionalFormatting sqref="AJ57:AJ88">
    <cfRule type="cellIs" dxfId="132" priority="133" operator="equal">
      <formula>"Помилка"</formula>
    </cfRule>
  </conditionalFormatting>
  <conditionalFormatting sqref="AK57:AK88">
    <cfRule type="cellIs" dxfId="131" priority="132" operator="equal">
      <formula>"Помилка"</formula>
    </cfRule>
  </conditionalFormatting>
  <conditionalFormatting sqref="AL57:AL88">
    <cfRule type="cellIs" dxfId="130" priority="131" operator="equal">
      <formula>"Помилка"</formula>
    </cfRule>
  </conditionalFormatting>
  <conditionalFormatting sqref="Z90:Z120">
    <cfRule type="cellIs" dxfId="129" priority="130" operator="equal">
      <formula>"Помилка"</formula>
    </cfRule>
  </conditionalFormatting>
  <conditionalFormatting sqref="AA90:AA120">
    <cfRule type="cellIs" dxfId="128" priority="129" operator="equal">
      <formula>"Помилка"</formula>
    </cfRule>
  </conditionalFormatting>
  <conditionalFormatting sqref="AB90:AB120">
    <cfRule type="cellIs" dxfId="127" priority="128" operator="equal">
      <formula>"Помилка"</formula>
    </cfRule>
  </conditionalFormatting>
  <conditionalFormatting sqref="AC90:AC120">
    <cfRule type="cellIs" dxfId="126" priority="127" operator="equal">
      <formula>"Помилка"</formula>
    </cfRule>
  </conditionalFormatting>
  <conditionalFormatting sqref="AD90:AD120">
    <cfRule type="cellIs" dxfId="125" priority="126" operator="equal">
      <formula>"Помилка"</formula>
    </cfRule>
  </conditionalFormatting>
  <conditionalFormatting sqref="AE90:AE120">
    <cfRule type="cellIs" dxfId="124" priority="125" operator="equal">
      <formula>"Помилка"</formula>
    </cfRule>
  </conditionalFormatting>
  <conditionalFormatting sqref="AF90:AF120">
    <cfRule type="cellIs" dxfId="123" priority="124" operator="equal">
      <formula>"Помилка"</formula>
    </cfRule>
  </conditionalFormatting>
  <conditionalFormatting sqref="AG90:AG120">
    <cfRule type="cellIs" dxfId="122" priority="123" operator="equal">
      <formula>"Помилка"</formula>
    </cfRule>
  </conditionalFormatting>
  <conditionalFormatting sqref="AH90:AH120">
    <cfRule type="cellIs" dxfId="121" priority="122" operator="equal">
      <formula>"Помилка"</formula>
    </cfRule>
  </conditionalFormatting>
  <conditionalFormatting sqref="AI90:AI120">
    <cfRule type="cellIs" dxfId="120" priority="121" operator="equal">
      <formula>"Помилка"</formula>
    </cfRule>
  </conditionalFormatting>
  <conditionalFormatting sqref="AJ90:AJ120">
    <cfRule type="cellIs" dxfId="119" priority="120" operator="equal">
      <formula>"Помилка"</formula>
    </cfRule>
  </conditionalFormatting>
  <conditionalFormatting sqref="AK90:AK120">
    <cfRule type="cellIs" dxfId="118" priority="119" operator="equal">
      <formula>"Помилка"</formula>
    </cfRule>
  </conditionalFormatting>
  <conditionalFormatting sqref="AL90:AL120">
    <cfRule type="cellIs" dxfId="117" priority="118" operator="equal">
      <formula>"Помилка"</formula>
    </cfRule>
  </conditionalFormatting>
  <conditionalFormatting sqref="Z122:Z152">
    <cfRule type="cellIs" dxfId="116" priority="117" operator="equal">
      <formula>"Помилка"</formula>
    </cfRule>
  </conditionalFormatting>
  <conditionalFormatting sqref="AA122:AA152">
    <cfRule type="cellIs" dxfId="115" priority="116" operator="equal">
      <formula>"Помилка"</formula>
    </cfRule>
  </conditionalFormatting>
  <conditionalFormatting sqref="AB122:AB152">
    <cfRule type="cellIs" dxfId="114" priority="115" operator="equal">
      <formula>"Помилка"</formula>
    </cfRule>
  </conditionalFormatting>
  <conditionalFormatting sqref="AC122:AC152">
    <cfRule type="cellIs" dxfId="113" priority="114" operator="equal">
      <formula>"Помилка"</formula>
    </cfRule>
  </conditionalFormatting>
  <conditionalFormatting sqref="AD122:AD152">
    <cfRule type="cellIs" dxfId="112" priority="113" operator="equal">
      <formula>"Помилка"</formula>
    </cfRule>
  </conditionalFormatting>
  <conditionalFormatting sqref="AE122:AE152">
    <cfRule type="cellIs" dxfId="111" priority="112" operator="equal">
      <formula>"Помилка"</formula>
    </cfRule>
  </conditionalFormatting>
  <conditionalFormatting sqref="AF122:AF152">
    <cfRule type="cellIs" dxfId="110" priority="111" operator="equal">
      <formula>"Помилка"</formula>
    </cfRule>
  </conditionalFormatting>
  <conditionalFormatting sqref="AG122:AG152">
    <cfRule type="cellIs" dxfId="109" priority="110" operator="equal">
      <formula>"Помилка"</formula>
    </cfRule>
  </conditionalFormatting>
  <conditionalFormatting sqref="AH122:AH152">
    <cfRule type="cellIs" dxfId="108" priority="109" operator="equal">
      <formula>"Помилка"</formula>
    </cfRule>
  </conditionalFormatting>
  <conditionalFormatting sqref="AI122:AI152">
    <cfRule type="cellIs" dxfId="107" priority="108" operator="equal">
      <formula>"Помилка"</formula>
    </cfRule>
  </conditionalFormatting>
  <conditionalFormatting sqref="AJ122:AJ152">
    <cfRule type="cellIs" dxfId="106" priority="107" operator="equal">
      <formula>"Помилка"</formula>
    </cfRule>
  </conditionalFormatting>
  <conditionalFormatting sqref="AK122:AK152">
    <cfRule type="cellIs" dxfId="105" priority="106" operator="equal">
      <formula>"Помилка"</formula>
    </cfRule>
  </conditionalFormatting>
  <conditionalFormatting sqref="AL122:AL152">
    <cfRule type="cellIs" dxfId="104" priority="105" operator="equal">
      <formula>"Помилка"</formula>
    </cfRule>
  </conditionalFormatting>
  <conditionalFormatting sqref="Z154:Z157">
    <cfRule type="cellIs" dxfId="103" priority="104" operator="equal">
      <formula>"Помилка"</formula>
    </cfRule>
  </conditionalFormatting>
  <conditionalFormatting sqref="AA154:AA157">
    <cfRule type="cellIs" dxfId="102" priority="103" operator="equal">
      <formula>"Помилка"</formula>
    </cfRule>
  </conditionalFormatting>
  <conditionalFormatting sqref="AB154:AB157">
    <cfRule type="cellIs" dxfId="101" priority="102" operator="equal">
      <formula>"Помилка"</formula>
    </cfRule>
  </conditionalFormatting>
  <conditionalFormatting sqref="AC154:AC157">
    <cfRule type="cellIs" dxfId="100" priority="101" operator="equal">
      <formula>"Помилка"</formula>
    </cfRule>
  </conditionalFormatting>
  <conditionalFormatting sqref="AD154:AD157">
    <cfRule type="cellIs" dxfId="99" priority="100" operator="equal">
      <formula>"Помилка"</formula>
    </cfRule>
  </conditionalFormatting>
  <conditionalFormatting sqref="AE154:AE157">
    <cfRule type="cellIs" dxfId="98" priority="99" operator="equal">
      <formula>"Помилка"</formula>
    </cfRule>
  </conditionalFormatting>
  <conditionalFormatting sqref="AF154:AF157">
    <cfRule type="cellIs" dxfId="97" priority="98" operator="equal">
      <formula>"Помилка"</formula>
    </cfRule>
  </conditionalFormatting>
  <conditionalFormatting sqref="AG154:AG157">
    <cfRule type="cellIs" dxfId="96" priority="97" operator="equal">
      <formula>"Помилка"</formula>
    </cfRule>
  </conditionalFormatting>
  <conditionalFormatting sqref="AH154:AH157">
    <cfRule type="cellIs" dxfId="95" priority="96" operator="equal">
      <formula>"Помилка"</formula>
    </cfRule>
  </conditionalFormatting>
  <conditionalFormatting sqref="AI154:AI157">
    <cfRule type="cellIs" dxfId="94" priority="95" operator="equal">
      <formula>"Помилка"</formula>
    </cfRule>
  </conditionalFormatting>
  <conditionalFormatting sqref="AJ154:AJ157">
    <cfRule type="cellIs" dxfId="93" priority="94" operator="equal">
      <formula>"Помилка"</formula>
    </cfRule>
  </conditionalFormatting>
  <conditionalFormatting sqref="AK154:AK157">
    <cfRule type="cellIs" dxfId="92" priority="93" operator="equal">
      <formula>"Помилка"</formula>
    </cfRule>
  </conditionalFormatting>
  <conditionalFormatting sqref="AL154:AL157">
    <cfRule type="cellIs" dxfId="91" priority="92" operator="equal">
      <formula>"Помилка"</formula>
    </cfRule>
  </conditionalFormatting>
  <conditionalFormatting sqref="Z159:Z163">
    <cfRule type="cellIs" dxfId="90" priority="91" operator="equal">
      <formula>"Помилка"</formula>
    </cfRule>
  </conditionalFormatting>
  <conditionalFormatting sqref="AA159:AA163">
    <cfRule type="cellIs" dxfId="89" priority="90" operator="equal">
      <formula>"Помилка"</formula>
    </cfRule>
  </conditionalFormatting>
  <conditionalFormatting sqref="AB159:AB163">
    <cfRule type="cellIs" dxfId="88" priority="89" operator="equal">
      <formula>"Помилка"</formula>
    </cfRule>
  </conditionalFormatting>
  <conditionalFormatting sqref="AC159:AC163">
    <cfRule type="cellIs" dxfId="87" priority="88" operator="equal">
      <formula>"Помилка"</formula>
    </cfRule>
  </conditionalFormatting>
  <conditionalFormatting sqref="AD159:AD163">
    <cfRule type="cellIs" dxfId="86" priority="87" operator="equal">
      <formula>"Помилка"</formula>
    </cfRule>
  </conditionalFormatting>
  <conditionalFormatting sqref="AE159:AE163">
    <cfRule type="cellIs" dxfId="85" priority="86" operator="equal">
      <formula>"Помилка"</formula>
    </cfRule>
  </conditionalFormatting>
  <conditionalFormatting sqref="AF159:AF163">
    <cfRule type="cellIs" dxfId="84" priority="85" operator="equal">
      <formula>"Помилка"</formula>
    </cfRule>
  </conditionalFormatting>
  <conditionalFormatting sqref="AG159:AG163">
    <cfRule type="cellIs" dxfId="83" priority="84" operator="equal">
      <formula>"Помилка"</formula>
    </cfRule>
  </conditionalFormatting>
  <conditionalFormatting sqref="AH159:AH163">
    <cfRule type="cellIs" dxfId="82" priority="83" operator="equal">
      <formula>"Помилка"</formula>
    </cfRule>
  </conditionalFormatting>
  <conditionalFormatting sqref="AI159:AI163">
    <cfRule type="cellIs" dxfId="81" priority="82" operator="equal">
      <formula>"Помилка"</formula>
    </cfRule>
  </conditionalFormatting>
  <conditionalFormatting sqref="AJ159:AJ163">
    <cfRule type="cellIs" dxfId="80" priority="81" operator="equal">
      <formula>"Помилка"</formula>
    </cfRule>
  </conditionalFormatting>
  <conditionalFormatting sqref="AK159:AK163">
    <cfRule type="cellIs" dxfId="79" priority="80" operator="equal">
      <formula>"Помилка"</formula>
    </cfRule>
  </conditionalFormatting>
  <conditionalFormatting sqref="AL159:AL163">
    <cfRule type="cellIs" dxfId="78" priority="79" operator="equal">
      <formula>"Помилка"</formula>
    </cfRule>
  </conditionalFormatting>
  <conditionalFormatting sqref="Z165:Z166">
    <cfRule type="cellIs" dxfId="77" priority="78" operator="equal">
      <formula>"Помилка"</formula>
    </cfRule>
  </conditionalFormatting>
  <conditionalFormatting sqref="AA165:AA166">
    <cfRule type="cellIs" dxfId="76" priority="77" operator="equal">
      <formula>"Помилка"</formula>
    </cfRule>
  </conditionalFormatting>
  <conditionalFormatting sqref="AB165:AB166">
    <cfRule type="cellIs" dxfId="75" priority="76" operator="equal">
      <formula>"Помилка"</formula>
    </cfRule>
  </conditionalFormatting>
  <conditionalFormatting sqref="AC165:AC166">
    <cfRule type="cellIs" dxfId="74" priority="75" operator="equal">
      <formula>"Помилка"</formula>
    </cfRule>
  </conditionalFormatting>
  <conditionalFormatting sqref="AD165:AD166">
    <cfRule type="cellIs" dxfId="73" priority="74" operator="equal">
      <formula>"Помилка"</formula>
    </cfRule>
  </conditionalFormatting>
  <conditionalFormatting sqref="AE165:AE166">
    <cfRule type="cellIs" dxfId="72" priority="73" operator="equal">
      <formula>"Помилка"</formula>
    </cfRule>
  </conditionalFormatting>
  <conditionalFormatting sqref="AF165:AF166">
    <cfRule type="cellIs" dxfId="71" priority="72" operator="equal">
      <formula>"Помилка"</formula>
    </cfRule>
  </conditionalFormatting>
  <conditionalFormatting sqref="AG165:AG166">
    <cfRule type="cellIs" dxfId="70" priority="71" operator="equal">
      <formula>"Помилка"</formula>
    </cfRule>
  </conditionalFormatting>
  <conditionalFormatting sqref="AH165:AH166">
    <cfRule type="cellIs" dxfId="69" priority="70" operator="equal">
      <formula>"Помилка"</formula>
    </cfRule>
  </conditionalFormatting>
  <conditionalFormatting sqref="AI165:AI166">
    <cfRule type="cellIs" dxfId="68" priority="69" operator="equal">
      <formula>"Помилка"</formula>
    </cfRule>
  </conditionalFormatting>
  <conditionalFormatting sqref="AJ165:AJ166">
    <cfRule type="cellIs" dxfId="67" priority="68" operator="equal">
      <formula>"Помилка"</formula>
    </cfRule>
  </conditionalFormatting>
  <conditionalFormatting sqref="AK165:AK166">
    <cfRule type="cellIs" dxfId="66" priority="67" operator="equal">
      <formula>"Помилка"</formula>
    </cfRule>
  </conditionalFormatting>
  <conditionalFormatting sqref="AL165:AL166">
    <cfRule type="cellIs" dxfId="65" priority="66" operator="equal">
      <formula>"Помилка"</formula>
    </cfRule>
  </conditionalFormatting>
  <conditionalFormatting sqref="Z168:Z175">
    <cfRule type="cellIs" dxfId="64" priority="65" operator="equal">
      <formula>"Помилка"</formula>
    </cfRule>
  </conditionalFormatting>
  <conditionalFormatting sqref="AA168:AA175">
    <cfRule type="cellIs" dxfId="63" priority="64" operator="equal">
      <formula>"Помилка"</formula>
    </cfRule>
  </conditionalFormatting>
  <conditionalFormatting sqref="AB168:AB175">
    <cfRule type="cellIs" dxfId="62" priority="63" operator="equal">
      <formula>"Помилка"</formula>
    </cfRule>
  </conditionalFormatting>
  <conditionalFormatting sqref="AC168:AC175">
    <cfRule type="cellIs" dxfId="61" priority="62" operator="equal">
      <formula>"Помилка"</formula>
    </cfRule>
  </conditionalFormatting>
  <conditionalFormatting sqref="AD168:AD175">
    <cfRule type="cellIs" dxfId="60" priority="61" operator="equal">
      <formula>"Помилка"</formula>
    </cfRule>
  </conditionalFormatting>
  <conditionalFormatting sqref="AE168:AE175">
    <cfRule type="cellIs" dxfId="59" priority="60" operator="equal">
      <formula>"Помилка"</formula>
    </cfRule>
  </conditionalFormatting>
  <conditionalFormatting sqref="AF168:AF175">
    <cfRule type="cellIs" dxfId="58" priority="59" operator="equal">
      <formula>"Помилка"</formula>
    </cfRule>
  </conditionalFormatting>
  <conditionalFormatting sqref="AG168:AG175">
    <cfRule type="cellIs" dxfId="57" priority="58" operator="equal">
      <formula>"Помилка"</formula>
    </cfRule>
  </conditionalFormatting>
  <conditionalFormatting sqref="AH168:AH175">
    <cfRule type="cellIs" dxfId="56" priority="57" operator="equal">
      <formula>"Помилка"</formula>
    </cfRule>
  </conditionalFormatting>
  <conditionalFormatting sqref="AI168:AI175">
    <cfRule type="cellIs" dxfId="55" priority="56" operator="equal">
      <formula>"Помилка"</formula>
    </cfRule>
  </conditionalFormatting>
  <conditionalFormatting sqref="AJ168:AJ175">
    <cfRule type="cellIs" dxfId="54" priority="55" operator="equal">
      <formula>"Помилка"</formula>
    </cfRule>
  </conditionalFormatting>
  <conditionalFormatting sqref="AK168:AK175">
    <cfRule type="cellIs" dxfId="53" priority="54" operator="equal">
      <formula>"Помилка"</formula>
    </cfRule>
  </conditionalFormatting>
  <conditionalFormatting sqref="AL168:AL175">
    <cfRule type="cellIs" dxfId="52" priority="53" operator="equal">
      <formula>"Помилка"</formula>
    </cfRule>
  </conditionalFormatting>
  <conditionalFormatting sqref="Z177:Z179">
    <cfRule type="cellIs" dxfId="51" priority="52" operator="equal">
      <formula>"Помилка"</formula>
    </cfRule>
  </conditionalFormatting>
  <conditionalFormatting sqref="AA177:AA179">
    <cfRule type="cellIs" dxfId="50" priority="51" operator="equal">
      <formula>"Помилка"</formula>
    </cfRule>
  </conditionalFormatting>
  <conditionalFormatting sqref="AB177:AB179">
    <cfRule type="cellIs" dxfId="49" priority="50" operator="equal">
      <formula>"Помилка"</formula>
    </cfRule>
  </conditionalFormatting>
  <conditionalFormatting sqref="AC177:AC179">
    <cfRule type="cellIs" dxfId="48" priority="49" operator="equal">
      <formula>"Помилка"</formula>
    </cfRule>
  </conditionalFormatting>
  <conditionalFormatting sqref="AD177:AD179">
    <cfRule type="cellIs" dxfId="47" priority="48" operator="equal">
      <formula>"Помилка"</formula>
    </cfRule>
  </conditionalFormatting>
  <conditionalFormatting sqref="AE177:AE179">
    <cfRule type="cellIs" dxfId="46" priority="47" operator="equal">
      <formula>"Помилка"</formula>
    </cfRule>
  </conditionalFormatting>
  <conditionalFormatting sqref="AF177:AF179">
    <cfRule type="cellIs" dxfId="45" priority="46" operator="equal">
      <formula>"Помилка"</formula>
    </cfRule>
  </conditionalFormatting>
  <conditionalFormatting sqref="AG177:AG179">
    <cfRule type="cellIs" dxfId="44" priority="45" operator="equal">
      <formula>"Помилка"</formula>
    </cfRule>
  </conditionalFormatting>
  <conditionalFormatting sqref="AH177:AH179">
    <cfRule type="cellIs" dxfId="43" priority="44" operator="equal">
      <formula>"Помилка"</formula>
    </cfRule>
  </conditionalFormatting>
  <conditionalFormatting sqref="AI177:AI179">
    <cfRule type="cellIs" dxfId="42" priority="43" operator="equal">
      <formula>"Помилка"</formula>
    </cfRule>
  </conditionalFormatting>
  <conditionalFormatting sqref="AJ177:AJ179">
    <cfRule type="cellIs" dxfId="41" priority="42" operator="equal">
      <formula>"Помилка"</formula>
    </cfRule>
  </conditionalFormatting>
  <conditionalFormatting sqref="AK177:AK179">
    <cfRule type="cellIs" dxfId="40" priority="41" operator="equal">
      <formula>"Помилка"</formula>
    </cfRule>
  </conditionalFormatting>
  <conditionalFormatting sqref="AL177:AL179">
    <cfRule type="cellIs" dxfId="39" priority="40" operator="equal">
      <formula>"Помилка"</formula>
    </cfRule>
  </conditionalFormatting>
  <conditionalFormatting sqref="Z181:Z184">
    <cfRule type="cellIs" dxfId="38" priority="39" operator="equal">
      <formula>"Помилка"</formula>
    </cfRule>
  </conditionalFormatting>
  <conditionalFormatting sqref="AA181:AA184">
    <cfRule type="cellIs" dxfId="37" priority="38" operator="equal">
      <formula>"Помилка"</formula>
    </cfRule>
  </conditionalFormatting>
  <conditionalFormatting sqref="AB181:AB184">
    <cfRule type="cellIs" dxfId="36" priority="37" operator="equal">
      <formula>"Помилка"</formula>
    </cfRule>
  </conditionalFormatting>
  <conditionalFormatting sqref="AC181:AC184">
    <cfRule type="cellIs" dxfId="35" priority="36" operator="equal">
      <formula>"Помилка"</formula>
    </cfRule>
  </conditionalFormatting>
  <conditionalFormatting sqref="AD181:AD184">
    <cfRule type="cellIs" dxfId="34" priority="35" operator="equal">
      <formula>"Помилка"</formula>
    </cfRule>
  </conditionalFormatting>
  <conditionalFormatting sqref="AE181:AE184">
    <cfRule type="cellIs" dxfId="33" priority="34" operator="equal">
      <formula>"Помилка"</formula>
    </cfRule>
  </conditionalFormatting>
  <conditionalFormatting sqref="AF181:AF184">
    <cfRule type="cellIs" dxfId="32" priority="33" operator="equal">
      <formula>"Помилка"</formula>
    </cfRule>
  </conditionalFormatting>
  <conditionalFormatting sqref="AG181:AG184">
    <cfRule type="cellIs" dxfId="31" priority="32" operator="equal">
      <formula>"Помилка"</formula>
    </cfRule>
  </conditionalFormatting>
  <conditionalFormatting sqref="AH181:AH184">
    <cfRule type="cellIs" dxfId="30" priority="31" operator="equal">
      <formula>"Помилка"</formula>
    </cfRule>
  </conditionalFormatting>
  <conditionalFormatting sqref="AI181:AI184">
    <cfRule type="cellIs" dxfId="29" priority="30" operator="equal">
      <formula>"Помилка"</formula>
    </cfRule>
  </conditionalFormatting>
  <conditionalFormatting sqref="AJ181:AJ184">
    <cfRule type="cellIs" dxfId="28" priority="29" operator="equal">
      <formula>"Помилка"</formula>
    </cfRule>
  </conditionalFormatting>
  <conditionalFormatting sqref="AK181:AK184">
    <cfRule type="cellIs" dxfId="27" priority="28" operator="equal">
      <formula>"Помилка"</formula>
    </cfRule>
  </conditionalFormatting>
  <conditionalFormatting sqref="AL181:AL184">
    <cfRule type="cellIs" dxfId="26" priority="27" operator="equal">
      <formula>"Помилка"</formula>
    </cfRule>
  </conditionalFormatting>
  <conditionalFormatting sqref="Z186:Z192">
    <cfRule type="cellIs" dxfId="25" priority="26" operator="equal">
      <formula>"Помилка"</formula>
    </cfRule>
  </conditionalFormatting>
  <conditionalFormatting sqref="AA186:AA192">
    <cfRule type="cellIs" dxfId="24" priority="25" operator="equal">
      <formula>"Помилка"</formula>
    </cfRule>
  </conditionalFormatting>
  <conditionalFormatting sqref="AB186:AB192">
    <cfRule type="cellIs" dxfId="23" priority="24" operator="equal">
      <formula>"Помилка"</formula>
    </cfRule>
  </conditionalFormatting>
  <conditionalFormatting sqref="AC186:AC192">
    <cfRule type="cellIs" dxfId="22" priority="23" operator="equal">
      <formula>"Помилка"</formula>
    </cfRule>
  </conditionalFormatting>
  <conditionalFormatting sqref="AD186:AD192">
    <cfRule type="cellIs" dxfId="21" priority="22" operator="equal">
      <formula>"Помилка"</formula>
    </cfRule>
  </conditionalFormatting>
  <conditionalFormatting sqref="AE186:AE192">
    <cfRule type="cellIs" dxfId="20" priority="21" operator="equal">
      <formula>"Помилка"</formula>
    </cfRule>
  </conditionalFormatting>
  <conditionalFormatting sqref="AF186:AF192">
    <cfRule type="cellIs" dxfId="19" priority="20" operator="equal">
      <formula>"Помилка"</formula>
    </cfRule>
  </conditionalFormatting>
  <conditionalFormatting sqref="AG186:AG192">
    <cfRule type="cellIs" dxfId="18" priority="19" operator="equal">
      <formula>"Помилка"</formula>
    </cfRule>
  </conditionalFormatting>
  <conditionalFormatting sqref="AH186:AH192">
    <cfRule type="cellIs" dxfId="17" priority="18" operator="equal">
      <formula>"Помилка"</formula>
    </cfRule>
  </conditionalFormatting>
  <conditionalFormatting sqref="AI186:AI192">
    <cfRule type="cellIs" dxfId="16" priority="17" operator="equal">
      <formula>"Помилка"</formula>
    </cfRule>
  </conditionalFormatting>
  <conditionalFormatting sqref="AJ186:AJ192">
    <cfRule type="cellIs" dxfId="15" priority="16" operator="equal">
      <formula>"Помилка"</formula>
    </cfRule>
  </conditionalFormatting>
  <conditionalFormatting sqref="AK186:AK192">
    <cfRule type="cellIs" dxfId="14" priority="15" operator="equal">
      <formula>"Помилка"</formula>
    </cfRule>
  </conditionalFormatting>
  <conditionalFormatting sqref="AL186:AL192">
    <cfRule type="cellIs" dxfId="13" priority="14" operator="equal">
      <formula>"Помилка"</formula>
    </cfRule>
  </conditionalFormatting>
  <conditionalFormatting sqref="Z194:Z199">
    <cfRule type="cellIs" dxfId="12" priority="13" operator="equal">
      <formula>"Помилка"</formula>
    </cfRule>
  </conditionalFormatting>
  <conditionalFormatting sqref="AA194:AA199">
    <cfRule type="cellIs" dxfId="11" priority="12" operator="equal">
      <formula>"Помилка"</formula>
    </cfRule>
  </conditionalFormatting>
  <conditionalFormatting sqref="AB194:AB199">
    <cfRule type="cellIs" dxfId="10" priority="11" operator="equal">
      <formula>"Помилка"</formula>
    </cfRule>
  </conditionalFormatting>
  <conditionalFormatting sqref="AC194:AC199">
    <cfRule type="cellIs" dxfId="9" priority="10" operator="equal">
      <formula>"Помилка"</formula>
    </cfRule>
  </conditionalFormatting>
  <conditionalFormatting sqref="AD194:AD199">
    <cfRule type="cellIs" dxfId="8" priority="9" operator="equal">
      <formula>"Помилка"</formula>
    </cfRule>
  </conditionalFormatting>
  <conditionalFormatting sqref="AE194:AE199">
    <cfRule type="cellIs" dxfId="7" priority="8" operator="equal">
      <formula>"Помилка"</formula>
    </cfRule>
  </conditionalFormatting>
  <conditionalFormatting sqref="AF194:AF199">
    <cfRule type="cellIs" dxfId="6" priority="7" operator="equal">
      <formula>"Помилка"</formula>
    </cfRule>
  </conditionalFormatting>
  <conditionalFormatting sqref="AG194:AG199">
    <cfRule type="cellIs" dxfId="5" priority="6" operator="equal">
      <formula>"Помилка"</formula>
    </cfRule>
  </conditionalFormatting>
  <conditionalFormatting sqref="AH194:AH199">
    <cfRule type="cellIs" dxfId="4" priority="5" operator="equal">
      <formula>"Помилка"</formula>
    </cfRule>
  </conditionalFormatting>
  <conditionalFormatting sqref="AI194:AI199">
    <cfRule type="cellIs" dxfId="3" priority="4" operator="equal">
      <formula>"Помилка"</formula>
    </cfRule>
  </conditionalFormatting>
  <conditionalFormatting sqref="AJ194:AJ199">
    <cfRule type="cellIs" dxfId="2" priority="3" operator="equal">
      <formula>"Помилка"</formula>
    </cfRule>
  </conditionalFormatting>
  <conditionalFormatting sqref="AK194:AK199">
    <cfRule type="cellIs" dxfId="1" priority="2" operator="equal">
      <formula>"Помилка"</formula>
    </cfRule>
  </conditionalFormatting>
  <conditionalFormatting sqref="AL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220"/>
  <sheetViews>
    <sheetView topLeftCell="B2" workbookViewId="0">
      <selection activeCell="D10" sqref="D10"/>
    </sheetView>
  </sheetViews>
  <sheetFormatPr defaultRowHeight="15" x14ac:dyDescent="0.25"/>
  <cols>
    <col min="1" max="1" width="14.42578125" style="36" hidden="1" customWidth="1"/>
    <col min="2" max="2" width="42.85546875" style="11" customWidth="1"/>
    <col min="3" max="3" width="8.5703125" style="21" customWidth="1"/>
    <col min="4" max="4" width="12.42578125" style="1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6" customFormat="1" ht="11.25" hidden="1" x14ac:dyDescent="0.2">
      <c r="A1" s="36" t="s">
        <v>1225</v>
      </c>
      <c r="B1" s="124" t="s">
        <v>989</v>
      </c>
      <c r="C1" s="125" t="s">
        <v>978</v>
      </c>
      <c r="D1" s="124" t="s">
        <v>980</v>
      </c>
      <c r="E1" s="36" t="s">
        <v>981</v>
      </c>
      <c r="F1" s="36" t="s">
        <v>982</v>
      </c>
      <c r="G1" s="36" t="s">
        <v>983</v>
      </c>
      <c r="H1" s="36" t="s">
        <v>984</v>
      </c>
      <c r="I1" s="36" t="s">
        <v>985</v>
      </c>
      <c r="J1" s="36" t="s">
        <v>986</v>
      </c>
      <c r="K1" s="36" t="s">
        <v>987</v>
      </c>
      <c r="L1" s="36" t="s">
        <v>988</v>
      </c>
    </row>
    <row r="2" spans="1:12" s="49" customFormat="1" ht="18.75" customHeight="1" x14ac:dyDescent="0.25">
      <c r="A2" s="128"/>
      <c r="B2" s="84" t="s">
        <v>598</v>
      </c>
      <c r="C2" s="85" t="s">
        <v>597</v>
      </c>
      <c r="D2" s="85"/>
      <c r="E2" s="86"/>
      <c r="F2" s="86"/>
      <c r="G2" s="86"/>
      <c r="H2" s="86"/>
      <c r="I2" s="86"/>
      <c r="J2" s="86"/>
      <c r="K2" s="86"/>
      <c r="L2" s="87"/>
    </row>
    <row r="3" spans="1:12" s="24" customFormat="1" ht="15" customHeight="1" x14ac:dyDescent="0.25">
      <c r="B3" s="57" t="s">
        <v>454</v>
      </c>
      <c r="C3" s="57" t="s">
        <v>652</v>
      </c>
      <c r="D3" s="97" t="s">
        <v>455</v>
      </c>
      <c r="E3" s="98"/>
      <c r="F3" s="99"/>
      <c r="G3" s="97" t="s">
        <v>456</v>
      </c>
      <c r="H3" s="98"/>
      <c r="I3" s="99"/>
      <c r="J3" s="97" t="s">
        <v>457</v>
      </c>
      <c r="K3" s="98"/>
      <c r="L3" s="99"/>
    </row>
    <row r="4" spans="1:12" s="24" customFormat="1" ht="31.5" customHeight="1" x14ac:dyDescent="0.25">
      <c r="B4" s="96"/>
      <c r="C4" s="95" t="s">
        <v>653</v>
      </c>
      <c r="D4" s="67" t="s">
        <v>458</v>
      </c>
      <c r="E4" s="67" t="s">
        <v>459</v>
      </c>
      <c r="F4" s="67" t="s">
        <v>451</v>
      </c>
      <c r="G4" s="67" t="s">
        <v>458</v>
      </c>
      <c r="H4" s="67" t="s">
        <v>459</v>
      </c>
      <c r="I4" s="67" t="s">
        <v>451</v>
      </c>
      <c r="J4" s="67" t="s">
        <v>458</v>
      </c>
      <c r="K4" s="67" t="s">
        <v>459</v>
      </c>
      <c r="L4" s="67" t="s">
        <v>451</v>
      </c>
    </row>
    <row r="5" spans="1:12" s="24" customFormat="1" ht="13.5" hidden="1" customHeight="1" x14ac:dyDescent="0.25">
      <c r="B5" s="96"/>
      <c r="C5" s="95"/>
      <c r="D5" s="112"/>
      <c r="E5" s="112"/>
      <c r="F5" s="112"/>
      <c r="G5" s="112"/>
      <c r="H5" s="112"/>
      <c r="I5" s="112"/>
      <c r="J5" s="112"/>
      <c r="K5" s="112"/>
      <c r="L5" s="112"/>
    </row>
    <row r="6" spans="1:12" s="24" customFormat="1" ht="13.5" hidden="1" customHeight="1" x14ac:dyDescent="0.25">
      <c r="B6" s="96"/>
      <c r="C6" s="95"/>
      <c r="D6" s="112"/>
      <c r="E6" s="112"/>
      <c r="F6" s="112"/>
      <c r="G6" s="112"/>
      <c r="H6" s="112"/>
      <c r="I6" s="112"/>
      <c r="J6" s="112"/>
      <c r="K6" s="112"/>
      <c r="L6" s="112"/>
    </row>
    <row r="7" spans="1:12" s="24" customFormat="1" ht="13.5" hidden="1" customHeight="1" x14ac:dyDescent="0.25">
      <c r="B7" s="96"/>
      <c r="C7" s="95"/>
      <c r="D7" s="112"/>
      <c r="E7" s="112"/>
      <c r="F7" s="112"/>
      <c r="G7" s="112"/>
      <c r="H7" s="112"/>
      <c r="I7" s="112"/>
      <c r="J7" s="112"/>
      <c r="K7" s="112"/>
      <c r="L7" s="112"/>
    </row>
    <row r="8" spans="1:12" s="24" customFormat="1" ht="13.5" hidden="1" customHeight="1" x14ac:dyDescent="0.25">
      <c r="B8" s="96"/>
      <c r="C8" s="95"/>
      <c r="D8" s="112"/>
      <c r="E8" s="112"/>
      <c r="F8" s="112"/>
      <c r="G8" s="112"/>
      <c r="H8" s="112"/>
      <c r="I8" s="112"/>
      <c r="J8" s="112"/>
      <c r="K8" s="112"/>
      <c r="L8" s="112"/>
    </row>
    <row r="9" spans="1:12" s="24" customFormat="1" ht="15" customHeight="1" x14ac:dyDescent="0.25">
      <c r="B9" s="37" t="s">
        <v>28</v>
      </c>
      <c r="C9" s="37" t="s">
        <v>29</v>
      </c>
      <c r="D9" s="37">
        <v>1</v>
      </c>
      <c r="E9" s="37">
        <v>2</v>
      </c>
      <c r="F9" s="37">
        <v>3</v>
      </c>
      <c r="G9" s="37">
        <v>4</v>
      </c>
      <c r="H9" s="37">
        <v>5</v>
      </c>
      <c r="I9" s="37">
        <v>6</v>
      </c>
      <c r="J9" s="37">
        <v>7</v>
      </c>
      <c r="K9" s="37">
        <v>8</v>
      </c>
      <c r="L9" s="37">
        <v>9</v>
      </c>
    </row>
    <row r="10" spans="1:12" ht="15" customHeight="1" x14ac:dyDescent="0.25">
      <c r="A10" s="36" t="s">
        <v>636</v>
      </c>
      <c r="B10" s="4" t="s">
        <v>460</v>
      </c>
      <c r="C10" s="35">
        <v>1</v>
      </c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2" ht="15" customHeight="1" x14ac:dyDescent="0.25">
      <c r="A11" s="36" t="s">
        <v>637</v>
      </c>
      <c r="B11" s="4" t="s">
        <v>461</v>
      </c>
      <c r="C11" s="35">
        <v>2</v>
      </c>
      <c r="D11" s="220"/>
      <c r="E11" s="220"/>
      <c r="F11" s="220"/>
      <c r="G11" s="220"/>
      <c r="H11" s="220"/>
      <c r="I11" s="220"/>
      <c r="J11" s="220"/>
      <c r="K11" s="220"/>
      <c r="L11" s="220"/>
    </row>
    <row r="12" spans="1:12" ht="15" customHeight="1" x14ac:dyDescent="0.25">
      <c r="A12" s="36" t="s">
        <v>638</v>
      </c>
      <c r="B12" s="4" t="s">
        <v>462</v>
      </c>
      <c r="C12" s="35">
        <v>3</v>
      </c>
      <c r="D12" s="220"/>
      <c r="E12" s="220"/>
      <c r="F12" s="220"/>
      <c r="G12" s="220"/>
      <c r="H12" s="220"/>
      <c r="I12" s="220"/>
      <c r="J12" s="220"/>
      <c r="K12" s="220"/>
      <c r="L12" s="220"/>
    </row>
    <row r="13" spans="1:12" ht="15" customHeight="1" x14ac:dyDescent="0.25">
      <c r="A13" s="36" t="s">
        <v>639</v>
      </c>
      <c r="B13" s="4" t="s">
        <v>463</v>
      </c>
      <c r="C13" s="35">
        <v>4</v>
      </c>
      <c r="D13" s="220"/>
      <c r="E13" s="220"/>
      <c r="F13" s="220"/>
      <c r="G13" s="220"/>
      <c r="H13" s="220"/>
      <c r="I13" s="220"/>
      <c r="J13" s="220"/>
      <c r="K13" s="220"/>
      <c r="L13" s="220"/>
    </row>
    <row r="14" spans="1:12" ht="15" customHeight="1" x14ac:dyDescent="0.25">
      <c r="A14" s="36" t="s">
        <v>632</v>
      </c>
      <c r="B14" s="4" t="s">
        <v>464</v>
      </c>
      <c r="C14" s="35">
        <v>5</v>
      </c>
      <c r="D14" s="220"/>
      <c r="E14" s="220"/>
      <c r="F14" s="220"/>
      <c r="G14" s="220"/>
      <c r="H14" s="220"/>
      <c r="I14" s="220"/>
      <c r="J14" s="220"/>
      <c r="K14" s="220"/>
      <c r="L14" s="220"/>
    </row>
    <row r="15" spans="1:12" ht="15" customHeight="1" x14ac:dyDescent="0.25">
      <c r="A15" s="36" t="s">
        <v>640</v>
      </c>
      <c r="B15" s="4" t="s">
        <v>465</v>
      </c>
      <c r="C15" s="35">
        <v>6</v>
      </c>
      <c r="D15" s="220"/>
      <c r="E15" s="220"/>
      <c r="F15" s="220"/>
      <c r="G15" s="220"/>
      <c r="H15" s="220"/>
      <c r="I15" s="220"/>
      <c r="J15" s="220"/>
      <c r="K15" s="220"/>
      <c r="L15" s="220"/>
    </row>
    <row r="16" spans="1:12" ht="15" customHeight="1" x14ac:dyDescent="0.25">
      <c r="A16" s="36" t="s">
        <v>643</v>
      </c>
      <c r="B16" s="4" t="s">
        <v>466</v>
      </c>
      <c r="C16" s="35">
        <v>7</v>
      </c>
      <c r="D16" s="220"/>
      <c r="E16" s="220"/>
      <c r="F16" s="220"/>
      <c r="G16" s="220"/>
      <c r="H16" s="220"/>
      <c r="I16" s="220"/>
      <c r="J16" s="220"/>
      <c r="K16" s="220"/>
      <c r="L16" s="220"/>
    </row>
    <row r="17" spans="1:12" ht="15" customHeight="1" x14ac:dyDescent="0.25">
      <c r="A17" s="36" t="s">
        <v>634</v>
      </c>
      <c r="B17" s="4" t="s">
        <v>467</v>
      </c>
      <c r="C17" s="35">
        <v>8</v>
      </c>
      <c r="D17" s="220"/>
      <c r="E17" s="220"/>
      <c r="F17" s="220"/>
      <c r="G17" s="220"/>
      <c r="H17" s="220"/>
      <c r="I17" s="220"/>
      <c r="J17" s="220"/>
      <c r="K17" s="220"/>
      <c r="L17" s="220"/>
    </row>
    <row r="18" spans="1:12" ht="15" customHeight="1" x14ac:dyDescent="0.25">
      <c r="A18" s="36" t="s">
        <v>641</v>
      </c>
      <c r="B18" s="4" t="s">
        <v>468</v>
      </c>
      <c r="C18" s="35">
        <v>9</v>
      </c>
      <c r="D18" s="220"/>
      <c r="E18" s="220"/>
      <c r="F18" s="220"/>
      <c r="G18" s="220"/>
      <c r="H18" s="220"/>
      <c r="I18" s="220"/>
      <c r="J18" s="220"/>
      <c r="K18" s="220"/>
      <c r="L18" s="220"/>
    </row>
    <row r="19" spans="1:12" ht="15" customHeight="1" x14ac:dyDescent="0.25">
      <c r="A19" s="36" t="s">
        <v>642</v>
      </c>
      <c r="B19" s="4" t="s">
        <v>469</v>
      </c>
      <c r="C19" s="35">
        <v>10</v>
      </c>
      <c r="D19" s="220"/>
      <c r="E19" s="220"/>
      <c r="F19" s="220"/>
      <c r="G19" s="220"/>
      <c r="H19" s="220"/>
      <c r="I19" s="220"/>
      <c r="J19" s="220"/>
      <c r="K19" s="220"/>
      <c r="L19" s="220"/>
    </row>
    <row r="20" spans="1:12" ht="15" customHeight="1" x14ac:dyDescent="0.25">
      <c r="A20" s="36" t="s">
        <v>635</v>
      </c>
      <c r="B20" s="4" t="s">
        <v>470</v>
      </c>
      <c r="C20" s="35">
        <v>11</v>
      </c>
      <c r="D20" s="220"/>
      <c r="E20" s="220"/>
      <c r="F20" s="220"/>
      <c r="G20" s="220"/>
      <c r="H20" s="220"/>
      <c r="I20" s="220"/>
      <c r="J20" s="220"/>
      <c r="K20" s="220"/>
      <c r="L20" s="220"/>
    </row>
    <row r="21" spans="1:12" ht="15" customHeight="1" x14ac:dyDescent="0.25">
      <c r="A21" s="36" t="s">
        <v>633</v>
      </c>
      <c r="B21" s="4" t="s">
        <v>471</v>
      </c>
      <c r="C21" s="35">
        <v>12</v>
      </c>
      <c r="D21" s="220"/>
      <c r="E21" s="220"/>
      <c r="F21" s="220"/>
      <c r="G21" s="220"/>
      <c r="H21" s="220"/>
      <c r="I21" s="220"/>
      <c r="J21" s="220"/>
      <c r="K21" s="220"/>
      <c r="L21" s="220"/>
    </row>
    <row r="22" spans="1:12" ht="15" customHeight="1" x14ac:dyDescent="0.25">
      <c r="A22" s="36" t="s">
        <v>644</v>
      </c>
      <c r="B22" s="4" t="s">
        <v>472</v>
      </c>
      <c r="C22" s="10">
        <v>13</v>
      </c>
      <c r="D22" s="220"/>
      <c r="E22" s="220"/>
      <c r="F22" s="220"/>
      <c r="G22" s="220"/>
      <c r="H22" s="220"/>
      <c r="I22" s="220"/>
      <c r="J22" s="220"/>
      <c r="K22" s="220"/>
      <c r="L22" s="220"/>
    </row>
    <row r="23" spans="1:12" ht="15" customHeight="1" x14ac:dyDescent="0.25">
      <c r="A23" s="36" t="s">
        <v>645</v>
      </c>
      <c r="B23" s="4" t="s">
        <v>473</v>
      </c>
      <c r="C23" s="10">
        <v>14</v>
      </c>
      <c r="D23" s="220"/>
      <c r="E23" s="220"/>
      <c r="F23" s="220"/>
      <c r="G23" s="220"/>
      <c r="H23" s="220"/>
      <c r="I23" s="220"/>
      <c r="J23" s="220"/>
      <c r="K23" s="220"/>
      <c r="L23" s="220"/>
    </row>
    <row r="24" spans="1:12" ht="15" customHeight="1" x14ac:dyDescent="0.25">
      <c r="A24" s="36" t="s">
        <v>646</v>
      </c>
      <c r="B24" s="4" t="s">
        <v>474</v>
      </c>
      <c r="C24" s="35">
        <v>15</v>
      </c>
      <c r="D24" s="220"/>
      <c r="E24" s="220"/>
      <c r="F24" s="220"/>
      <c r="G24" s="220"/>
      <c r="H24" s="220"/>
      <c r="I24" s="220"/>
      <c r="J24" s="220"/>
      <c r="K24" s="220"/>
      <c r="L24" s="220"/>
    </row>
    <row r="25" spans="1:12" ht="15" customHeight="1" x14ac:dyDescent="0.25">
      <c r="A25" s="36" t="s">
        <v>647</v>
      </c>
      <c r="B25" s="4" t="s">
        <v>475</v>
      </c>
      <c r="C25" s="35">
        <v>16</v>
      </c>
      <c r="D25" s="220"/>
      <c r="E25" s="220"/>
      <c r="F25" s="220"/>
      <c r="G25" s="220"/>
      <c r="H25" s="220"/>
      <c r="I25" s="220"/>
      <c r="J25" s="220"/>
      <c r="K25" s="220"/>
      <c r="L25" s="220"/>
    </row>
    <row r="26" spans="1:12" ht="15" customHeight="1" x14ac:dyDescent="0.25">
      <c r="A26" s="36" t="s">
        <v>649</v>
      </c>
      <c r="B26" s="4" t="s">
        <v>476</v>
      </c>
      <c r="C26" s="35">
        <v>17</v>
      </c>
      <c r="D26" s="220"/>
      <c r="E26" s="220"/>
      <c r="F26" s="220"/>
      <c r="G26" s="220"/>
      <c r="H26" s="220"/>
      <c r="I26" s="220"/>
      <c r="J26" s="220"/>
      <c r="K26" s="220"/>
      <c r="L26" s="220"/>
    </row>
    <row r="27" spans="1:12" ht="15" customHeight="1" x14ac:dyDescent="0.25">
      <c r="A27" s="36" t="s">
        <v>648</v>
      </c>
      <c r="B27" s="4" t="s">
        <v>477</v>
      </c>
      <c r="C27" s="35">
        <v>18</v>
      </c>
      <c r="D27" s="220"/>
      <c r="E27" s="220"/>
      <c r="F27" s="220"/>
      <c r="G27" s="220"/>
      <c r="H27" s="220"/>
      <c r="I27" s="220"/>
      <c r="J27" s="220"/>
      <c r="K27" s="220"/>
      <c r="L27" s="220"/>
    </row>
    <row r="28" spans="1:12" x14ac:dyDescent="0.25">
      <c r="B28" s="16"/>
      <c r="C28" s="17"/>
      <c r="D28" s="15"/>
    </row>
    <row r="29" spans="1:12" x14ac:dyDescent="0.25">
      <c r="B29" s="16"/>
      <c r="C29" s="17"/>
      <c r="D29" s="15"/>
    </row>
    <row r="30" spans="1:12" x14ac:dyDescent="0.25">
      <c r="B30" s="18"/>
      <c r="C30" s="15"/>
      <c r="D30" s="15"/>
    </row>
    <row r="31" spans="1:12" x14ac:dyDescent="0.25">
      <c r="B31" s="19"/>
      <c r="C31" s="15"/>
      <c r="D31" s="15"/>
    </row>
    <row r="32" spans="1:12" x14ac:dyDescent="0.25">
      <c r="B32" s="19"/>
      <c r="C32" s="15"/>
      <c r="D32" s="15"/>
    </row>
    <row r="33" spans="2:4" x14ac:dyDescent="0.25">
      <c r="B33" s="19"/>
      <c r="C33" s="15"/>
      <c r="D33" s="15"/>
    </row>
    <row r="34" spans="2:4" x14ac:dyDescent="0.25">
      <c r="B34" s="19"/>
      <c r="C34" s="15"/>
      <c r="D34" s="15"/>
    </row>
    <row r="35" spans="2:4" x14ac:dyDescent="0.25">
      <c r="B35" s="19"/>
      <c r="C35" s="15"/>
      <c r="D35" s="15"/>
    </row>
    <row r="36" spans="2:4" x14ac:dyDescent="0.25">
      <c r="B36" s="19"/>
      <c r="C36" s="15"/>
      <c r="D36" s="15"/>
    </row>
    <row r="37" spans="2:4" x14ac:dyDescent="0.25">
      <c r="B37" s="19"/>
      <c r="C37" s="15"/>
      <c r="D37" s="15"/>
    </row>
    <row r="38" spans="2:4" x14ac:dyDescent="0.25">
      <c r="B38" s="19"/>
      <c r="C38" s="15"/>
      <c r="D38" s="15"/>
    </row>
    <row r="39" spans="2:4" x14ac:dyDescent="0.25">
      <c r="B39" s="19"/>
      <c r="C39" s="15"/>
      <c r="D39" s="15"/>
    </row>
    <row r="40" spans="2:4" x14ac:dyDescent="0.25">
      <c r="B40" s="19"/>
      <c r="C40" s="15"/>
      <c r="D40" s="15"/>
    </row>
    <row r="41" spans="2:4" x14ac:dyDescent="0.25">
      <c r="B41" s="16"/>
      <c r="C41" s="17"/>
      <c r="D41" s="15"/>
    </row>
    <row r="42" spans="2:4" x14ac:dyDescent="0.25">
      <c r="B42" s="18"/>
      <c r="C42" s="15"/>
      <c r="D42" s="15"/>
    </row>
    <row r="43" spans="2:4" x14ac:dyDescent="0.25">
      <c r="B43" s="16"/>
      <c r="C43" s="17"/>
      <c r="D43" s="15"/>
    </row>
    <row r="44" spans="2:4" x14ac:dyDescent="0.25">
      <c r="B44" s="18"/>
      <c r="C44" s="15"/>
      <c r="D44" s="15"/>
    </row>
    <row r="45" spans="2:4" x14ac:dyDescent="0.25">
      <c r="B45" s="19"/>
      <c r="C45" s="15"/>
      <c r="D45" s="15"/>
    </row>
    <row r="46" spans="2:4" x14ac:dyDescent="0.25">
      <c r="B46" s="16"/>
      <c r="C46" s="17"/>
      <c r="D46" s="15"/>
    </row>
    <row r="47" spans="2:4" x14ac:dyDescent="0.25">
      <c r="B47" s="16"/>
      <c r="C47" s="17"/>
      <c r="D47" s="15"/>
    </row>
    <row r="48" spans="2:4" x14ac:dyDescent="0.25">
      <c r="B48" s="18"/>
      <c r="C48" s="15"/>
      <c r="D48" s="15"/>
    </row>
    <row r="49" spans="2:4" x14ac:dyDescent="0.25">
      <c r="B49" s="19"/>
      <c r="C49" s="15"/>
      <c r="D49" s="15"/>
    </row>
    <row r="50" spans="2:4" x14ac:dyDescent="0.25">
      <c r="B50" s="19"/>
      <c r="C50" s="15"/>
      <c r="D50" s="15"/>
    </row>
    <row r="51" spans="2:4" x14ac:dyDescent="0.25">
      <c r="B51" s="19"/>
      <c r="C51" s="15"/>
      <c r="D51" s="15"/>
    </row>
    <row r="52" spans="2:4" x14ac:dyDescent="0.25">
      <c r="B52" s="16"/>
      <c r="C52" s="17"/>
      <c r="D52" s="15"/>
    </row>
    <row r="53" spans="2:4" x14ac:dyDescent="0.25">
      <c r="B53" s="18"/>
      <c r="C53" s="15"/>
      <c r="D53" s="15"/>
    </row>
    <row r="54" spans="2:4" x14ac:dyDescent="0.25">
      <c r="B54" s="19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6"/>
      <c r="C57" s="17"/>
      <c r="D57" s="15"/>
    </row>
    <row r="58" spans="2:4" x14ac:dyDescent="0.25">
      <c r="B58" s="16"/>
      <c r="C58" s="17"/>
      <c r="D58" s="15"/>
    </row>
    <row r="59" spans="2:4" x14ac:dyDescent="0.25">
      <c r="B59" s="16"/>
      <c r="C59" s="17"/>
      <c r="D59" s="15"/>
    </row>
    <row r="60" spans="2:4" x14ac:dyDescent="0.25">
      <c r="B60" s="13"/>
      <c r="C60" s="14"/>
      <c r="D60" s="15"/>
    </row>
    <row r="61" spans="2:4" x14ac:dyDescent="0.25">
      <c r="B61" s="16"/>
      <c r="C61" s="15"/>
      <c r="D61" s="15"/>
    </row>
    <row r="62" spans="2:4" x14ac:dyDescent="0.25">
      <c r="B62" s="16"/>
      <c r="C62" s="17"/>
      <c r="D62" s="15"/>
    </row>
    <row r="63" spans="2:4" x14ac:dyDescent="0.25">
      <c r="B63" s="16"/>
      <c r="C63" s="17"/>
      <c r="D63" s="15"/>
    </row>
    <row r="64" spans="2:4" x14ac:dyDescent="0.25">
      <c r="B64" s="18"/>
      <c r="C64" s="15"/>
      <c r="D64" s="15"/>
    </row>
    <row r="65" spans="2:4" x14ac:dyDescent="0.25">
      <c r="B65" s="19"/>
      <c r="C65" s="15"/>
      <c r="D65" s="15"/>
    </row>
    <row r="66" spans="2:4" x14ac:dyDescent="0.25">
      <c r="B66" s="19"/>
      <c r="C66" s="15"/>
      <c r="D66" s="15"/>
    </row>
    <row r="67" spans="2:4" x14ac:dyDescent="0.25">
      <c r="B67" s="19"/>
      <c r="C67" s="15"/>
      <c r="D67" s="15"/>
    </row>
    <row r="68" spans="2:4" x14ac:dyDescent="0.25">
      <c r="B68" s="19"/>
      <c r="C68" s="15"/>
      <c r="D68" s="15"/>
    </row>
    <row r="69" spans="2:4" x14ac:dyDescent="0.25">
      <c r="B69" s="19"/>
      <c r="C69" s="15"/>
      <c r="D69" s="15"/>
    </row>
    <row r="70" spans="2:4" x14ac:dyDescent="0.25">
      <c r="B70" s="19"/>
      <c r="C70" s="15"/>
      <c r="D70" s="15"/>
    </row>
    <row r="71" spans="2:4" x14ac:dyDescent="0.25">
      <c r="B71" s="19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6"/>
      <c r="C75" s="17"/>
      <c r="D75" s="15"/>
    </row>
    <row r="76" spans="2:4" x14ac:dyDescent="0.25">
      <c r="B76" s="18"/>
      <c r="C76" s="15"/>
      <c r="D76" s="15"/>
    </row>
    <row r="77" spans="2:4" x14ac:dyDescent="0.25">
      <c r="B77" s="16"/>
      <c r="C77" s="17"/>
      <c r="D77" s="15"/>
    </row>
    <row r="78" spans="2:4" x14ac:dyDescent="0.25">
      <c r="B78" s="18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6"/>
      <c r="C80" s="17"/>
      <c r="D80" s="15"/>
    </row>
    <row r="81" spans="2:4" x14ac:dyDescent="0.25">
      <c r="B81" s="16"/>
      <c r="C81" s="17"/>
      <c r="D81" s="15"/>
    </row>
    <row r="82" spans="2:4" x14ac:dyDescent="0.25">
      <c r="B82" s="18"/>
      <c r="C82" s="15"/>
      <c r="D82" s="15"/>
    </row>
    <row r="83" spans="2:4" x14ac:dyDescent="0.25">
      <c r="B83" s="19"/>
      <c r="C83" s="15"/>
      <c r="D83" s="15"/>
    </row>
    <row r="84" spans="2:4" x14ac:dyDescent="0.25">
      <c r="B84" s="19"/>
      <c r="C84" s="15"/>
      <c r="D84" s="15"/>
    </row>
    <row r="85" spans="2:4" x14ac:dyDescent="0.25">
      <c r="B85" s="19"/>
      <c r="C85" s="15"/>
      <c r="D85" s="15"/>
    </row>
    <row r="86" spans="2:4" x14ac:dyDescent="0.25">
      <c r="B86" s="16"/>
      <c r="C86" s="17"/>
      <c r="D86" s="15"/>
    </row>
    <row r="87" spans="2:4" x14ac:dyDescent="0.25">
      <c r="B87" s="18"/>
      <c r="C87" s="15"/>
      <c r="D87" s="15"/>
    </row>
    <row r="88" spans="2:4" x14ac:dyDescent="0.25">
      <c r="B88" s="19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6"/>
      <c r="C91" s="17"/>
      <c r="D91" s="15"/>
    </row>
    <row r="92" spans="2:4" x14ac:dyDescent="0.25">
      <c r="B92" s="16"/>
      <c r="C92" s="17"/>
      <c r="D92" s="15"/>
    </row>
    <row r="93" spans="2:4" x14ac:dyDescent="0.25">
      <c r="B93" s="16"/>
      <c r="C93" s="17"/>
      <c r="D93" s="15"/>
    </row>
    <row r="94" spans="2:4" x14ac:dyDescent="0.25">
      <c r="B94" s="13"/>
      <c r="C94" s="14"/>
      <c r="D94" s="15"/>
    </row>
    <row r="95" spans="2:4" x14ac:dyDescent="0.25">
      <c r="B95" s="13"/>
      <c r="C95" s="14"/>
      <c r="D95" s="15"/>
    </row>
    <row r="96" spans="2:4" x14ac:dyDescent="0.25">
      <c r="B96" s="16"/>
      <c r="C96" s="15"/>
      <c r="D96" s="15"/>
    </row>
    <row r="97" spans="2:4" x14ac:dyDescent="0.25">
      <c r="B97" s="16"/>
      <c r="C97" s="17"/>
      <c r="D97" s="15"/>
    </row>
    <row r="98" spans="2:4" x14ac:dyDescent="0.25">
      <c r="B98" s="16"/>
      <c r="C98" s="17"/>
      <c r="D98" s="15"/>
    </row>
    <row r="99" spans="2:4" x14ac:dyDescent="0.25">
      <c r="B99" s="18"/>
      <c r="C99" s="15"/>
      <c r="D99" s="15"/>
    </row>
    <row r="100" spans="2:4" x14ac:dyDescent="0.25">
      <c r="B100" s="19"/>
      <c r="C100" s="15"/>
      <c r="D100" s="15"/>
    </row>
    <row r="101" spans="2:4" x14ac:dyDescent="0.25">
      <c r="B101" s="19"/>
      <c r="C101" s="15"/>
      <c r="D101" s="15"/>
    </row>
    <row r="102" spans="2:4" x14ac:dyDescent="0.25">
      <c r="B102" s="19"/>
      <c r="C102" s="15"/>
      <c r="D102" s="15"/>
    </row>
    <row r="103" spans="2:4" x14ac:dyDescent="0.25">
      <c r="B103" s="19"/>
      <c r="C103" s="15"/>
      <c r="D103" s="15"/>
    </row>
    <row r="104" spans="2:4" x14ac:dyDescent="0.25">
      <c r="B104" s="19"/>
      <c r="C104" s="15"/>
      <c r="D104" s="15"/>
    </row>
    <row r="105" spans="2:4" x14ac:dyDescent="0.25">
      <c r="B105" s="19"/>
      <c r="C105" s="15"/>
      <c r="D105" s="15"/>
    </row>
    <row r="106" spans="2:4" x14ac:dyDescent="0.25">
      <c r="B106" s="19"/>
      <c r="C106" s="15"/>
      <c r="D106" s="15"/>
    </row>
    <row r="107" spans="2:4" x14ac:dyDescent="0.25">
      <c r="B107" s="19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6"/>
      <c r="C111" s="17"/>
      <c r="D111" s="15"/>
    </row>
    <row r="112" spans="2:4" x14ac:dyDescent="0.25">
      <c r="B112" s="18"/>
      <c r="C112" s="15"/>
      <c r="D112" s="15"/>
    </row>
    <row r="113" spans="2:4" x14ac:dyDescent="0.25">
      <c r="B113" s="16"/>
      <c r="C113" s="17"/>
      <c r="D113" s="15"/>
    </row>
    <row r="114" spans="2:4" x14ac:dyDescent="0.25">
      <c r="B114" s="18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6"/>
      <c r="C116" s="17"/>
      <c r="D116" s="15"/>
    </row>
    <row r="117" spans="2:4" x14ac:dyDescent="0.25">
      <c r="B117" s="16"/>
      <c r="C117" s="17"/>
      <c r="D117" s="15"/>
    </row>
    <row r="118" spans="2:4" x14ac:dyDescent="0.25">
      <c r="B118" s="18"/>
      <c r="C118" s="15"/>
      <c r="D118" s="15"/>
    </row>
    <row r="119" spans="2:4" x14ac:dyDescent="0.25">
      <c r="B119" s="19"/>
      <c r="C119" s="15"/>
      <c r="D119" s="15"/>
    </row>
    <row r="120" spans="2:4" x14ac:dyDescent="0.25">
      <c r="B120" s="19"/>
      <c r="C120" s="15"/>
      <c r="D120" s="15"/>
    </row>
    <row r="121" spans="2:4" x14ac:dyDescent="0.25">
      <c r="B121" s="19"/>
      <c r="C121" s="15"/>
      <c r="D121" s="15"/>
    </row>
    <row r="122" spans="2:4" x14ac:dyDescent="0.25">
      <c r="B122" s="16"/>
      <c r="C122" s="17"/>
      <c r="D122" s="15"/>
    </row>
    <row r="123" spans="2:4" x14ac:dyDescent="0.25">
      <c r="B123" s="18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6"/>
      <c r="C127" s="17"/>
      <c r="D127" s="15"/>
    </row>
    <row r="128" spans="2:4" x14ac:dyDescent="0.25">
      <c r="B128" s="16"/>
      <c r="C128" s="17"/>
      <c r="D128" s="15"/>
    </row>
    <row r="129" spans="2:4" x14ac:dyDescent="0.25">
      <c r="B129" s="13"/>
      <c r="C129" s="14"/>
      <c r="D129" s="15"/>
    </row>
    <row r="130" spans="2:4" x14ac:dyDescent="0.25">
      <c r="B130" s="16"/>
      <c r="C130" s="15"/>
      <c r="D130" s="15"/>
    </row>
    <row r="131" spans="2:4" x14ac:dyDescent="0.25">
      <c r="B131" s="16"/>
      <c r="C131" s="17"/>
      <c r="D131" s="15"/>
    </row>
    <row r="132" spans="2:4" x14ac:dyDescent="0.25">
      <c r="B132" s="16"/>
      <c r="C132" s="17"/>
      <c r="D132" s="15"/>
    </row>
    <row r="133" spans="2:4" x14ac:dyDescent="0.25">
      <c r="B133" s="18"/>
      <c r="C133" s="15"/>
      <c r="D133" s="15"/>
    </row>
    <row r="134" spans="2:4" x14ac:dyDescent="0.25">
      <c r="B134" s="19"/>
      <c r="C134" s="15"/>
      <c r="D134" s="15"/>
    </row>
    <row r="135" spans="2:4" x14ac:dyDescent="0.25">
      <c r="B135" s="19"/>
      <c r="C135" s="15"/>
      <c r="D135" s="15"/>
    </row>
    <row r="136" spans="2:4" x14ac:dyDescent="0.25">
      <c r="B136" s="19"/>
      <c r="C136" s="15"/>
      <c r="D136" s="15"/>
    </row>
    <row r="137" spans="2:4" x14ac:dyDescent="0.25">
      <c r="B137" s="19"/>
      <c r="C137" s="15"/>
      <c r="D137" s="15"/>
    </row>
    <row r="138" spans="2:4" x14ac:dyDescent="0.25">
      <c r="B138" s="19"/>
      <c r="C138" s="15"/>
      <c r="D138" s="15"/>
    </row>
    <row r="139" spans="2:4" x14ac:dyDescent="0.25">
      <c r="B139" s="19"/>
      <c r="C139" s="15"/>
      <c r="D139" s="15"/>
    </row>
    <row r="140" spans="2:4" x14ac:dyDescent="0.25">
      <c r="B140" s="19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6"/>
      <c r="C144" s="17"/>
      <c r="D144" s="15"/>
    </row>
    <row r="145" spans="2:4" x14ac:dyDescent="0.25">
      <c r="B145" s="18"/>
      <c r="C145" s="15"/>
      <c r="D145" s="15"/>
    </row>
    <row r="146" spans="2:4" x14ac:dyDescent="0.25">
      <c r="B146" s="16"/>
      <c r="C146" s="17"/>
      <c r="D146" s="15"/>
    </row>
    <row r="147" spans="2:4" x14ac:dyDescent="0.25">
      <c r="B147" s="18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6"/>
      <c r="C149" s="17"/>
      <c r="D149" s="15"/>
    </row>
    <row r="150" spans="2:4" x14ac:dyDescent="0.25">
      <c r="B150" s="16"/>
      <c r="C150" s="17"/>
      <c r="D150" s="15"/>
    </row>
    <row r="151" spans="2:4" x14ac:dyDescent="0.25">
      <c r="B151" s="18"/>
      <c r="C151" s="15"/>
      <c r="D151" s="15"/>
    </row>
    <row r="152" spans="2:4" x14ac:dyDescent="0.25">
      <c r="B152" s="19"/>
      <c r="C152" s="15"/>
      <c r="D152" s="15"/>
    </row>
    <row r="153" spans="2:4" x14ac:dyDescent="0.25">
      <c r="B153" s="19"/>
      <c r="C153" s="15"/>
      <c r="D153" s="15"/>
    </row>
    <row r="154" spans="2:4" x14ac:dyDescent="0.25">
      <c r="B154" s="19"/>
      <c r="C154" s="15"/>
      <c r="D154" s="15"/>
    </row>
    <row r="155" spans="2:4" x14ac:dyDescent="0.25">
      <c r="B155" s="16"/>
      <c r="C155" s="17"/>
      <c r="D155" s="15"/>
    </row>
    <row r="156" spans="2:4" x14ac:dyDescent="0.25">
      <c r="B156" s="18"/>
      <c r="C156" s="15"/>
      <c r="D156" s="15"/>
    </row>
    <row r="157" spans="2:4" x14ac:dyDescent="0.25">
      <c r="B157" s="19"/>
      <c r="C157" s="15"/>
      <c r="D157" s="15"/>
    </row>
    <row r="158" spans="2:4" x14ac:dyDescent="0.25">
      <c r="B158" s="19"/>
      <c r="C158" s="15"/>
      <c r="D158" s="15"/>
    </row>
    <row r="159" spans="2:4" x14ac:dyDescent="0.25">
      <c r="B159" s="19"/>
      <c r="C159" s="15"/>
      <c r="D159" s="15"/>
    </row>
    <row r="160" spans="2:4" x14ac:dyDescent="0.25">
      <c r="B160" s="16"/>
      <c r="C160" s="17"/>
      <c r="D160" s="15"/>
    </row>
    <row r="161" spans="2:4" x14ac:dyDescent="0.25">
      <c r="B161" s="16"/>
      <c r="C161" s="17"/>
      <c r="D161" s="15"/>
    </row>
    <row r="162" spans="2:4" x14ac:dyDescent="0.25">
      <c r="B162" s="20"/>
      <c r="C162" s="12"/>
      <c r="D162" s="12"/>
    </row>
    <row r="163" spans="2:4" x14ac:dyDescent="0.25">
      <c r="B163" s="20"/>
      <c r="C163" s="12"/>
      <c r="D163" s="12"/>
    </row>
    <row r="164" spans="2:4" x14ac:dyDescent="0.25">
      <c r="B164" s="16"/>
      <c r="C164" s="15"/>
      <c r="D164" s="15"/>
    </row>
    <row r="165" spans="2:4" x14ac:dyDescent="0.25">
      <c r="B165" s="16"/>
      <c r="C165" s="14"/>
      <c r="D165" s="15"/>
    </row>
    <row r="166" spans="2:4" x14ac:dyDescent="0.25">
      <c r="B166" s="16"/>
      <c r="C166" s="14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20"/>
      <c r="C169" s="12"/>
      <c r="D169" s="12"/>
    </row>
    <row r="170" spans="2:4" x14ac:dyDescent="0.25">
      <c r="B170" s="20"/>
      <c r="C170" s="12"/>
      <c r="D170" s="12"/>
    </row>
    <row r="171" spans="2:4" x14ac:dyDescent="0.25">
      <c r="B171" s="16"/>
      <c r="C171" s="15"/>
      <c r="D171" s="15"/>
    </row>
    <row r="172" spans="2:4" x14ac:dyDescent="0.25">
      <c r="B172" s="16"/>
      <c r="C172" s="14"/>
      <c r="D172" s="15"/>
    </row>
    <row r="173" spans="2:4" x14ac:dyDescent="0.25">
      <c r="B173" s="16"/>
      <c r="C173" s="14"/>
      <c r="D173" s="15"/>
    </row>
    <row r="174" spans="2:4" x14ac:dyDescent="0.25">
      <c r="B174" s="16"/>
      <c r="C174" s="14"/>
      <c r="D174" s="15"/>
    </row>
    <row r="175" spans="2:4" x14ac:dyDescent="0.25">
      <c r="B175" s="16"/>
      <c r="C175" s="14"/>
      <c r="D175" s="15"/>
    </row>
    <row r="176" spans="2:4" x14ac:dyDescent="0.25">
      <c r="B176" s="20"/>
      <c r="C176" s="12"/>
      <c r="D176" s="12"/>
    </row>
    <row r="177" spans="2:4" x14ac:dyDescent="0.25">
      <c r="B177" s="16"/>
      <c r="C177" s="15"/>
      <c r="D177" s="15"/>
    </row>
    <row r="178" spans="2:4" x14ac:dyDescent="0.25">
      <c r="B178" s="16"/>
      <c r="C178" s="14"/>
      <c r="D178" s="15"/>
    </row>
    <row r="179" spans="2:4" x14ac:dyDescent="0.25">
      <c r="B179" s="16"/>
      <c r="C179" s="14"/>
      <c r="D179" s="15"/>
    </row>
    <row r="180" spans="2:4" x14ac:dyDescent="0.25">
      <c r="B180" s="16"/>
      <c r="C180" s="14"/>
      <c r="D180" s="15"/>
    </row>
    <row r="181" spans="2:4" x14ac:dyDescent="0.25">
      <c r="B181" s="18"/>
      <c r="C181" s="15"/>
      <c r="D181" s="15"/>
    </row>
    <row r="182" spans="2:4" x14ac:dyDescent="0.25">
      <c r="B182" s="18"/>
      <c r="C182" s="17"/>
      <c r="D182" s="15"/>
    </row>
    <row r="183" spans="2:4" x14ac:dyDescent="0.25">
      <c r="B183" s="18"/>
      <c r="C183" s="17"/>
      <c r="D183" s="15"/>
    </row>
    <row r="184" spans="2:4" x14ac:dyDescent="0.25">
      <c r="B184" s="18"/>
      <c r="C184" s="17"/>
      <c r="D184" s="15"/>
    </row>
    <row r="185" spans="2:4" x14ac:dyDescent="0.25">
      <c r="B185" s="18"/>
      <c r="C185" s="17"/>
      <c r="D185" s="15"/>
    </row>
    <row r="186" spans="2:4" x14ac:dyDescent="0.25">
      <c r="B186" s="20"/>
      <c r="C186" s="12"/>
      <c r="D186" s="12"/>
    </row>
    <row r="187" spans="2:4" x14ac:dyDescent="0.25">
      <c r="B187" s="20"/>
      <c r="C187" s="12"/>
      <c r="D187" s="12"/>
    </row>
    <row r="188" spans="2:4" x14ac:dyDescent="0.25">
      <c r="B188" s="20"/>
      <c r="C188" s="12"/>
      <c r="D188" s="12"/>
    </row>
    <row r="189" spans="2:4" x14ac:dyDescent="0.25">
      <c r="B189" s="16"/>
      <c r="C189" s="14"/>
      <c r="D189" s="15"/>
    </row>
    <row r="190" spans="2:4" x14ac:dyDescent="0.25">
      <c r="B190" s="16"/>
      <c r="C190" s="14"/>
      <c r="D190" s="15"/>
    </row>
    <row r="191" spans="2:4" x14ac:dyDescent="0.25">
      <c r="B191" s="20"/>
      <c r="C191" s="12"/>
      <c r="D191" s="12"/>
    </row>
    <row r="192" spans="2:4" x14ac:dyDescent="0.25">
      <c r="B192" s="16"/>
      <c r="C192" s="14"/>
      <c r="D192" s="15"/>
    </row>
    <row r="193" spans="2:4" x14ac:dyDescent="0.25">
      <c r="B193" s="16"/>
      <c r="C193" s="14"/>
      <c r="D193" s="15"/>
    </row>
    <row r="194" spans="2:4" x14ac:dyDescent="0.25">
      <c r="B194" s="20"/>
      <c r="C194" s="12"/>
      <c r="D194" s="12"/>
    </row>
    <row r="195" spans="2:4" x14ac:dyDescent="0.25">
      <c r="B195" s="16"/>
      <c r="C195" s="15"/>
      <c r="D195" s="15"/>
    </row>
    <row r="196" spans="2:4" x14ac:dyDescent="0.25">
      <c r="B196" s="16"/>
      <c r="C196" s="14"/>
      <c r="D196" s="15"/>
    </row>
    <row r="197" spans="2:4" x14ac:dyDescent="0.25">
      <c r="B197" s="16"/>
      <c r="C197" s="14"/>
      <c r="D197" s="15"/>
    </row>
    <row r="198" spans="2:4" x14ac:dyDescent="0.25">
      <c r="B198" s="20"/>
      <c r="C198" s="12"/>
      <c r="D198" s="12"/>
    </row>
    <row r="199" spans="2:4" x14ac:dyDescent="0.25">
      <c r="B199" s="16"/>
      <c r="C199" s="15"/>
      <c r="D199" s="15"/>
    </row>
    <row r="200" spans="2:4" x14ac:dyDescent="0.25">
      <c r="B200" s="18"/>
      <c r="C200" s="14"/>
      <c r="D200" s="15"/>
    </row>
    <row r="201" spans="2:4" x14ac:dyDescent="0.25">
      <c r="B201" s="18"/>
      <c r="C201" s="14"/>
      <c r="D201" s="15"/>
    </row>
    <row r="202" spans="2:4" x14ac:dyDescent="0.25">
      <c r="B202" s="18"/>
      <c r="C202" s="14"/>
      <c r="D202" s="15"/>
    </row>
    <row r="203" spans="2:4" x14ac:dyDescent="0.25">
      <c r="B203" s="16"/>
      <c r="C203" s="14"/>
      <c r="D203" s="15"/>
    </row>
    <row r="204" spans="2:4" x14ac:dyDescent="0.25">
      <c r="B204" s="18"/>
      <c r="C204" s="15"/>
      <c r="D204" s="15"/>
    </row>
    <row r="205" spans="2:4" x14ac:dyDescent="0.25">
      <c r="B205" s="18"/>
      <c r="C205" s="17"/>
      <c r="D205" s="15"/>
    </row>
    <row r="206" spans="2:4" x14ac:dyDescent="0.25">
      <c r="B206" s="18"/>
      <c r="C206" s="17"/>
      <c r="D206" s="15"/>
    </row>
    <row r="207" spans="2:4" x14ac:dyDescent="0.25">
      <c r="B207" s="18"/>
      <c r="C207" s="17"/>
      <c r="D207" s="15"/>
    </row>
    <row r="208" spans="2:4" x14ac:dyDescent="0.25">
      <c r="B208" s="18"/>
      <c r="C208" s="17"/>
      <c r="D208" s="15"/>
    </row>
    <row r="209" spans="2:4" x14ac:dyDescent="0.25">
      <c r="B209" s="18"/>
      <c r="C209" s="17"/>
      <c r="D209" s="15"/>
    </row>
    <row r="210" spans="2:4" x14ac:dyDescent="0.25">
      <c r="B210" s="18"/>
      <c r="C210" s="17"/>
      <c r="D210" s="15"/>
    </row>
    <row r="211" spans="2:4" x14ac:dyDescent="0.25">
      <c r="B211" s="18"/>
      <c r="C211" s="17"/>
      <c r="D211" s="15"/>
    </row>
    <row r="212" spans="2:4" x14ac:dyDescent="0.25">
      <c r="B212" s="18"/>
      <c r="C212" s="17"/>
      <c r="D212" s="15"/>
    </row>
    <row r="213" spans="2:4" x14ac:dyDescent="0.25">
      <c r="B213" s="20"/>
      <c r="C213" s="12"/>
      <c r="D213" s="12"/>
    </row>
    <row r="214" spans="2:4" x14ac:dyDescent="0.25">
      <c r="B214" s="13"/>
      <c r="C214" s="15"/>
      <c r="D214" s="15"/>
    </row>
    <row r="215" spans="2:4" x14ac:dyDescent="0.25">
      <c r="B215" s="13"/>
      <c r="C215" s="14"/>
      <c r="D215" s="15"/>
    </row>
    <row r="216" spans="2:4" x14ac:dyDescent="0.25">
      <c r="B216" s="13"/>
      <c r="C216" s="14"/>
      <c r="D216" s="15"/>
    </row>
    <row r="217" spans="2:4" x14ac:dyDescent="0.25">
      <c r="B217" s="13"/>
      <c r="C217" s="14"/>
      <c r="D217" s="15"/>
    </row>
    <row r="218" spans="2:4" x14ac:dyDescent="0.25">
      <c r="B218" s="13"/>
      <c r="C218" s="14"/>
      <c r="D218" s="15"/>
    </row>
    <row r="219" spans="2:4" x14ac:dyDescent="0.25">
      <c r="B219" s="13"/>
      <c r="C219" s="14"/>
      <c r="D219" s="15"/>
    </row>
    <row r="220" spans="2:4" x14ac:dyDescent="0.25">
      <c r="B220" s="20"/>
      <c r="C220" s="12"/>
      <c r="D220" s="12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192"/>
  <sheetViews>
    <sheetView topLeftCell="B2" workbookViewId="0">
      <selection activeCell="D10" sqref="D10"/>
    </sheetView>
  </sheetViews>
  <sheetFormatPr defaultRowHeight="15" x14ac:dyDescent="0.25"/>
  <cols>
    <col min="1" max="1" width="14.42578125" style="36" hidden="1" customWidth="1"/>
    <col min="2" max="2" width="42.85546875" style="11" customWidth="1"/>
    <col min="3" max="3" width="8.5703125" style="21" customWidth="1"/>
    <col min="4" max="4" width="9.140625" style="11" customWidth="1"/>
    <col min="5" max="5" width="82.5703125" customWidth="1"/>
  </cols>
  <sheetData>
    <row r="1" spans="1:7" hidden="1" x14ac:dyDescent="0.25">
      <c r="A1" s="36" t="s">
        <v>1225</v>
      </c>
      <c r="B1" s="124" t="s">
        <v>989</v>
      </c>
      <c r="C1" s="125" t="s">
        <v>978</v>
      </c>
      <c r="D1" s="124" t="s">
        <v>990</v>
      </c>
      <c r="E1" s="124" t="s">
        <v>991</v>
      </c>
    </row>
    <row r="2" spans="1:7" s="49" customFormat="1" ht="18.75" customHeight="1" x14ac:dyDescent="0.25">
      <c r="A2" s="128"/>
      <c r="B2" s="84" t="s">
        <v>599</v>
      </c>
      <c r="C2" s="85" t="s">
        <v>1355</v>
      </c>
      <c r="D2" s="85"/>
      <c r="E2" s="87"/>
    </row>
    <row r="3" spans="1:7" ht="37.5" customHeight="1" x14ac:dyDescent="0.25">
      <c r="B3" s="38" t="s">
        <v>620</v>
      </c>
      <c r="C3" s="68" t="s">
        <v>15</v>
      </c>
      <c r="D3" s="68" t="s">
        <v>455</v>
      </c>
      <c r="E3" s="68" t="s">
        <v>602</v>
      </c>
    </row>
    <row r="4" spans="1:7" ht="15.75" hidden="1" customHeight="1" x14ac:dyDescent="0.25">
      <c r="B4" s="113"/>
      <c r="C4" s="113"/>
      <c r="D4" s="113"/>
      <c r="E4" s="113"/>
    </row>
    <row r="5" spans="1:7" ht="15.75" hidden="1" customHeight="1" x14ac:dyDescent="0.25">
      <c r="B5" s="113"/>
      <c r="C5" s="113"/>
      <c r="D5" s="113"/>
      <c r="E5" s="113"/>
    </row>
    <row r="6" spans="1:7" ht="15.75" hidden="1" customHeight="1" x14ac:dyDescent="0.25">
      <c r="B6" s="113"/>
      <c r="C6" s="113"/>
      <c r="D6" s="113"/>
      <c r="E6" s="113"/>
    </row>
    <row r="7" spans="1:7" ht="15.75" hidden="1" customHeight="1" x14ac:dyDescent="0.25">
      <c r="B7" s="113"/>
      <c r="C7" s="113"/>
      <c r="D7" s="113"/>
      <c r="E7" s="113"/>
    </row>
    <row r="8" spans="1:7" ht="15.75" hidden="1" customHeight="1" x14ac:dyDescent="0.25">
      <c r="B8" s="113"/>
      <c r="C8" s="113"/>
      <c r="D8" s="113"/>
      <c r="E8" s="113"/>
    </row>
    <row r="9" spans="1:7" x14ac:dyDescent="0.25">
      <c r="B9" s="37" t="s">
        <v>28</v>
      </c>
      <c r="C9" s="37" t="s">
        <v>29</v>
      </c>
      <c r="D9" s="37">
        <v>1</v>
      </c>
      <c r="E9" s="37">
        <v>2</v>
      </c>
      <c r="G9" s="153"/>
    </row>
    <row r="10" spans="1:7" x14ac:dyDescent="0.25">
      <c r="A10" s="36" t="s">
        <v>636</v>
      </c>
      <c r="B10" s="39" t="s">
        <v>460</v>
      </c>
      <c r="C10" s="35">
        <v>1</v>
      </c>
      <c r="D10" s="221"/>
      <c r="E10" s="80"/>
      <c r="G10" s="153"/>
    </row>
    <row r="11" spans="1:7" x14ac:dyDescent="0.25">
      <c r="A11" s="36" t="s">
        <v>637</v>
      </c>
      <c r="B11" s="39" t="s">
        <v>461</v>
      </c>
      <c r="C11" s="35">
        <v>2</v>
      </c>
      <c r="D11" s="221"/>
      <c r="E11" s="81"/>
    </row>
    <row r="12" spans="1:7" x14ac:dyDescent="0.25">
      <c r="A12" s="36" t="s">
        <v>638</v>
      </c>
      <c r="B12" s="39" t="s">
        <v>462</v>
      </c>
      <c r="C12" s="35">
        <v>3</v>
      </c>
      <c r="D12" s="221"/>
      <c r="E12" s="82"/>
    </row>
    <row r="13" spans="1:7" x14ac:dyDescent="0.25">
      <c r="A13" s="36" t="s">
        <v>639</v>
      </c>
      <c r="B13" s="39" t="s">
        <v>463</v>
      </c>
      <c r="C13" s="35">
        <v>4</v>
      </c>
      <c r="D13" s="221"/>
      <c r="E13" s="83"/>
    </row>
    <row r="14" spans="1:7" x14ac:dyDescent="0.25">
      <c r="A14" s="36" t="s">
        <v>632</v>
      </c>
      <c r="B14" s="39" t="s">
        <v>464</v>
      </c>
      <c r="C14" s="35">
        <v>5</v>
      </c>
      <c r="D14" s="221"/>
      <c r="E14" s="81"/>
    </row>
    <row r="15" spans="1:7" x14ac:dyDescent="0.25">
      <c r="A15" s="36" t="s">
        <v>640</v>
      </c>
      <c r="B15" s="39" t="s">
        <v>465</v>
      </c>
      <c r="C15" s="35">
        <v>6</v>
      </c>
      <c r="D15" s="221"/>
      <c r="E15" s="83"/>
    </row>
    <row r="16" spans="1:7" x14ac:dyDescent="0.25">
      <c r="A16" s="36" t="s">
        <v>650</v>
      </c>
      <c r="B16" s="39" t="s">
        <v>600</v>
      </c>
      <c r="C16" s="35">
        <v>7</v>
      </c>
      <c r="D16" s="221"/>
      <c r="E16" s="50"/>
    </row>
    <row r="17" spans="1:5" x14ac:dyDescent="0.25">
      <c r="A17" s="36" t="s">
        <v>633</v>
      </c>
      <c r="B17" s="39" t="s">
        <v>471</v>
      </c>
      <c r="C17" s="35">
        <v>8</v>
      </c>
      <c r="D17" s="221"/>
      <c r="E17" s="81"/>
    </row>
    <row r="18" spans="1:5" x14ac:dyDescent="0.25">
      <c r="A18" s="36" t="s">
        <v>646</v>
      </c>
      <c r="B18" s="39" t="s">
        <v>474</v>
      </c>
      <c r="C18" s="35">
        <v>10</v>
      </c>
      <c r="D18" s="221"/>
      <c r="E18" s="83"/>
    </row>
    <row r="19" spans="1:5" x14ac:dyDescent="0.25">
      <c r="A19" s="36" t="s">
        <v>647</v>
      </c>
      <c r="B19" s="39" t="s">
        <v>475</v>
      </c>
      <c r="C19" s="35">
        <v>11</v>
      </c>
      <c r="D19" s="221"/>
      <c r="E19" s="83"/>
    </row>
    <row r="20" spans="1:5" x14ac:dyDescent="0.25">
      <c r="A20" s="36" t="s">
        <v>649</v>
      </c>
      <c r="B20" s="39" t="s">
        <v>476</v>
      </c>
      <c r="C20" s="35">
        <v>12</v>
      </c>
      <c r="D20" s="221"/>
      <c r="E20" s="83"/>
    </row>
    <row r="21" spans="1:5" x14ac:dyDescent="0.25">
      <c r="A21" s="36" t="s">
        <v>648</v>
      </c>
      <c r="B21" s="39" t="s">
        <v>477</v>
      </c>
      <c r="C21" s="35">
        <v>13</v>
      </c>
      <c r="D21" s="221"/>
      <c r="E21" s="83"/>
    </row>
    <row r="22" spans="1:5" x14ac:dyDescent="0.25">
      <c r="A22" s="36" t="s">
        <v>651</v>
      </c>
      <c r="B22" s="39" t="s">
        <v>601</v>
      </c>
      <c r="C22" s="35">
        <v>14</v>
      </c>
      <c r="D22" s="221"/>
      <c r="E22" s="50"/>
    </row>
    <row r="23" spans="1:5" x14ac:dyDescent="0.25">
      <c r="B23" s="19"/>
      <c r="C23" s="15"/>
      <c r="D23" s="15"/>
    </row>
    <row r="24" spans="1:5" x14ac:dyDescent="0.25">
      <c r="B24" s="16"/>
      <c r="C24" s="17"/>
      <c r="D24" s="15"/>
    </row>
    <row r="25" spans="1:5" x14ac:dyDescent="0.25">
      <c r="B25" s="18"/>
      <c r="C25" s="15"/>
      <c r="D25" s="15"/>
    </row>
    <row r="26" spans="1:5" x14ac:dyDescent="0.25">
      <c r="B26" s="19"/>
      <c r="C26" s="15"/>
      <c r="D26" s="15"/>
    </row>
    <row r="27" spans="1:5" x14ac:dyDescent="0.25">
      <c r="B27" s="19"/>
      <c r="C27" s="15"/>
      <c r="D27" s="15"/>
    </row>
    <row r="28" spans="1:5" x14ac:dyDescent="0.25">
      <c r="B28" s="19"/>
      <c r="C28" s="15"/>
      <c r="D28" s="15"/>
    </row>
    <row r="29" spans="1:5" x14ac:dyDescent="0.25">
      <c r="B29" s="16"/>
      <c r="C29" s="17"/>
      <c r="D29" s="15"/>
    </row>
    <row r="30" spans="1:5" x14ac:dyDescent="0.25">
      <c r="B30" s="16"/>
      <c r="C30" s="17"/>
      <c r="D30" s="15"/>
    </row>
    <row r="31" spans="1:5" x14ac:dyDescent="0.25">
      <c r="B31" s="16"/>
      <c r="C31" s="17"/>
      <c r="D31" s="15"/>
    </row>
    <row r="32" spans="1:5" x14ac:dyDescent="0.25">
      <c r="B32" s="13"/>
      <c r="C32" s="14"/>
      <c r="D32" s="15"/>
    </row>
    <row r="33" spans="2:4" x14ac:dyDescent="0.25">
      <c r="B33" s="16"/>
      <c r="C33" s="15"/>
      <c r="D33" s="15"/>
    </row>
    <row r="34" spans="2:4" x14ac:dyDescent="0.25">
      <c r="B34" s="16"/>
      <c r="C34" s="17"/>
      <c r="D34" s="15"/>
    </row>
    <row r="35" spans="2:4" x14ac:dyDescent="0.25">
      <c r="B35" s="16"/>
      <c r="C35" s="17"/>
      <c r="D35" s="15"/>
    </row>
    <row r="36" spans="2:4" x14ac:dyDescent="0.25">
      <c r="B36" s="18"/>
      <c r="C36" s="15"/>
      <c r="D36" s="15"/>
    </row>
    <row r="37" spans="2:4" x14ac:dyDescent="0.25">
      <c r="B37" s="19"/>
      <c r="C37" s="15"/>
      <c r="D37" s="15"/>
    </row>
    <row r="38" spans="2:4" x14ac:dyDescent="0.25">
      <c r="B38" s="19"/>
      <c r="C38" s="15"/>
      <c r="D38" s="15"/>
    </row>
    <row r="39" spans="2:4" x14ac:dyDescent="0.25">
      <c r="B39" s="19"/>
      <c r="C39" s="15"/>
      <c r="D39" s="15"/>
    </row>
    <row r="40" spans="2:4" x14ac:dyDescent="0.25">
      <c r="B40" s="19"/>
      <c r="C40" s="15"/>
      <c r="D40" s="15"/>
    </row>
    <row r="41" spans="2:4" x14ac:dyDescent="0.25">
      <c r="B41" s="19"/>
      <c r="C41" s="15"/>
      <c r="D41" s="15"/>
    </row>
    <row r="42" spans="2:4" x14ac:dyDescent="0.25">
      <c r="B42" s="19"/>
      <c r="C42" s="15"/>
      <c r="D42" s="15"/>
    </row>
    <row r="43" spans="2:4" x14ac:dyDescent="0.25">
      <c r="B43" s="19"/>
      <c r="C43" s="15"/>
      <c r="D43" s="15"/>
    </row>
    <row r="44" spans="2:4" x14ac:dyDescent="0.25">
      <c r="B44" s="19"/>
      <c r="C44" s="15"/>
      <c r="D44" s="15"/>
    </row>
    <row r="45" spans="2:4" x14ac:dyDescent="0.25">
      <c r="B45" s="19"/>
      <c r="C45" s="15"/>
      <c r="D45" s="15"/>
    </row>
    <row r="46" spans="2:4" x14ac:dyDescent="0.25">
      <c r="B46" s="19"/>
      <c r="C46" s="15"/>
      <c r="D46" s="15"/>
    </row>
    <row r="47" spans="2:4" x14ac:dyDescent="0.25">
      <c r="B47" s="16"/>
      <c r="C47" s="17"/>
      <c r="D47" s="15"/>
    </row>
    <row r="48" spans="2:4" x14ac:dyDescent="0.25">
      <c r="B48" s="18"/>
      <c r="C48" s="15"/>
      <c r="D48" s="15"/>
    </row>
    <row r="49" spans="2:4" x14ac:dyDescent="0.25">
      <c r="B49" s="16"/>
      <c r="C49" s="17"/>
      <c r="D49" s="15"/>
    </row>
    <row r="50" spans="2:4" x14ac:dyDescent="0.25">
      <c r="B50" s="18"/>
      <c r="C50" s="15"/>
      <c r="D50" s="15"/>
    </row>
    <row r="51" spans="2:4" x14ac:dyDescent="0.25">
      <c r="B51" s="19"/>
      <c r="C51" s="15"/>
      <c r="D51" s="15"/>
    </row>
    <row r="52" spans="2:4" x14ac:dyDescent="0.25">
      <c r="B52" s="16"/>
      <c r="C52" s="17"/>
      <c r="D52" s="15"/>
    </row>
    <row r="53" spans="2:4" x14ac:dyDescent="0.25">
      <c r="B53" s="16"/>
      <c r="C53" s="17"/>
      <c r="D53" s="15"/>
    </row>
    <row r="54" spans="2:4" x14ac:dyDescent="0.25">
      <c r="B54" s="18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6"/>
      <c r="C58" s="17"/>
      <c r="D58" s="15"/>
    </row>
    <row r="59" spans="2:4" x14ac:dyDescent="0.25">
      <c r="B59" s="18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6"/>
      <c r="C63" s="17"/>
      <c r="D63" s="15"/>
    </row>
    <row r="64" spans="2:4" x14ac:dyDescent="0.25">
      <c r="B64" s="16"/>
      <c r="C64" s="17"/>
      <c r="D64" s="15"/>
    </row>
    <row r="65" spans="2:4" x14ac:dyDescent="0.25">
      <c r="B65" s="16"/>
      <c r="C65" s="17"/>
      <c r="D65" s="15"/>
    </row>
    <row r="66" spans="2:4" x14ac:dyDescent="0.25">
      <c r="B66" s="13"/>
      <c r="C66" s="14"/>
      <c r="D66" s="15"/>
    </row>
    <row r="67" spans="2:4" x14ac:dyDescent="0.25">
      <c r="B67" s="13"/>
      <c r="C67" s="14"/>
      <c r="D67" s="15"/>
    </row>
    <row r="68" spans="2:4" x14ac:dyDescent="0.25">
      <c r="B68" s="16"/>
      <c r="C68" s="15"/>
      <c r="D68" s="15"/>
    </row>
    <row r="69" spans="2:4" x14ac:dyDescent="0.25">
      <c r="B69" s="16"/>
      <c r="C69" s="17"/>
      <c r="D69" s="15"/>
    </row>
    <row r="70" spans="2:4" x14ac:dyDescent="0.25">
      <c r="B70" s="16"/>
      <c r="C70" s="17"/>
      <c r="D70" s="15"/>
    </row>
    <row r="71" spans="2:4" x14ac:dyDescent="0.25">
      <c r="B71" s="18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9"/>
      <c r="C75" s="15"/>
      <c r="D75" s="15"/>
    </row>
    <row r="76" spans="2:4" x14ac:dyDescent="0.25">
      <c r="B76" s="19"/>
      <c r="C76" s="15"/>
      <c r="D76" s="15"/>
    </row>
    <row r="77" spans="2:4" x14ac:dyDescent="0.25">
      <c r="B77" s="19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9"/>
      <c r="C80" s="15"/>
      <c r="D80" s="15"/>
    </row>
    <row r="81" spans="2:4" x14ac:dyDescent="0.25">
      <c r="B81" s="19"/>
      <c r="C81" s="15"/>
      <c r="D81" s="15"/>
    </row>
    <row r="82" spans="2:4" x14ac:dyDescent="0.25">
      <c r="B82" s="19"/>
      <c r="C82" s="15"/>
      <c r="D82" s="15"/>
    </row>
    <row r="83" spans="2:4" x14ac:dyDescent="0.25">
      <c r="B83" s="16"/>
      <c r="C83" s="17"/>
      <c r="D83" s="15"/>
    </row>
    <row r="84" spans="2:4" x14ac:dyDescent="0.25">
      <c r="B84" s="18"/>
      <c r="C84" s="15"/>
      <c r="D84" s="15"/>
    </row>
    <row r="85" spans="2:4" x14ac:dyDescent="0.25">
      <c r="B85" s="16"/>
      <c r="C85" s="17"/>
      <c r="D85" s="15"/>
    </row>
    <row r="86" spans="2:4" x14ac:dyDescent="0.25">
      <c r="B86" s="18"/>
      <c r="C86" s="15"/>
      <c r="D86" s="15"/>
    </row>
    <row r="87" spans="2:4" x14ac:dyDescent="0.25">
      <c r="B87" s="19"/>
      <c r="C87" s="15"/>
      <c r="D87" s="15"/>
    </row>
    <row r="88" spans="2:4" x14ac:dyDescent="0.25">
      <c r="B88" s="16"/>
      <c r="C88" s="17"/>
      <c r="D88" s="15"/>
    </row>
    <row r="89" spans="2:4" x14ac:dyDescent="0.25">
      <c r="B89" s="16"/>
      <c r="C89" s="17"/>
      <c r="D89" s="15"/>
    </row>
    <row r="90" spans="2:4" x14ac:dyDescent="0.25">
      <c r="B90" s="18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6"/>
      <c r="C94" s="17"/>
      <c r="D94" s="15"/>
    </row>
    <row r="95" spans="2:4" x14ac:dyDescent="0.25">
      <c r="B95" s="18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6"/>
      <c r="C99" s="17"/>
      <c r="D99" s="15"/>
    </row>
    <row r="100" spans="2:4" x14ac:dyDescent="0.25">
      <c r="B100" s="16"/>
      <c r="C100" s="17"/>
      <c r="D100" s="15"/>
    </row>
    <row r="101" spans="2:4" x14ac:dyDescent="0.25">
      <c r="B101" s="13"/>
      <c r="C101" s="14"/>
      <c r="D101" s="15"/>
    </row>
    <row r="102" spans="2:4" x14ac:dyDescent="0.25">
      <c r="B102" s="16"/>
      <c r="C102" s="15"/>
      <c r="D102" s="15"/>
    </row>
    <row r="103" spans="2:4" x14ac:dyDescent="0.25">
      <c r="B103" s="16"/>
      <c r="C103" s="17"/>
      <c r="D103" s="15"/>
    </row>
    <row r="104" spans="2:4" x14ac:dyDescent="0.25">
      <c r="B104" s="16"/>
      <c r="C104" s="17"/>
      <c r="D104" s="15"/>
    </row>
    <row r="105" spans="2:4" x14ac:dyDescent="0.25">
      <c r="B105" s="18"/>
      <c r="C105" s="15"/>
      <c r="D105" s="15"/>
    </row>
    <row r="106" spans="2:4" x14ac:dyDescent="0.25">
      <c r="B106" s="19"/>
      <c r="C106" s="15"/>
      <c r="D106" s="15"/>
    </row>
    <row r="107" spans="2:4" x14ac:dyDescent="0.25">
      <c r="B107" s="19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9"/>
      <c r="C111" s="15"/>
      <c r="D111" s="15"/>
    </row>
    <row r="112" spans="2:4" x14ac:dyDescent="0.25">
      <c r="B112" s="19"/>
      <c r="C112" s="15"/>
      <c r="D112" s="15"/>
    </row>
    <row r="113" spans="2:4" x14ac:dyDescent="0.25">
      <c r="B113" s="19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6"/>
      <c r="C116" s="17"/>
      <c r="D116" s="15"/>
    </row>
    <row r="117" spans="2:4" x14ac:dyDescent="0.25">
      <c r="B117" s="18"/>
      <c r="C117" s="15"/>
      <c r="D117" s="15"/>
    </row>
    <row r="118" spans="2:4" x14ac:dyDescent="0.25">
      <c r="B118" s="16"/>
      <c r="C118" s="17"/>
      <c r="D118" s="15"/>
    </row>
    <row r="119" spans="2:4" x14ac:dyDescent="0.25">
      <c r="B119" s="18"/>
      <c r="C119" s="15"/>
      <c r="D119" s="15"/>
    </row>
    <row r="120" spans="2:4" x14ac:dyDescent="0.25">
      <c r="B120" s="19"/>
      <c r="C120" s="15"/>
      <c r="D120" s="15"/>
    </row>
    <row r="121" spans="2:4" x14ac:dyDescent="0.25">
      <c r="B121" s="16"/>
      <c r="C121" s="17"/>
      <c r="D121" s="15"/>
    </row>
    <row r="122" spans="2:4" x14ac:dyDescent="0.25">
      <c r="B122" s="16"/>
      <c r="C122" s="17"/>
      <c r="D122" s="15"/>
    </row>
    <row r="123" spans="2:4" x14ac:dyDescent="0.25">
      <c r="B123" s="18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6"/>
      <c r="C127" s="17"/>
      <c r="D127" s="15"/>
    </row>
    <row r="128" spans="2:4" x14ac:dyDescent="0.25">
      <c r="B128" s="18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6"/>
      <c r="C132" s="17"/>
      <c r="D132" s="15"/>
    </row>
    <row r="133" spans="2:4" x14ac:dyDescent="0.25">
      <c r="B133" s="16"/>
      <c r="C133" s="17"/>
      <c r="D133" s="15"/>
    </row>
    <row r="134" spans="2:4" x14ac:dyDescent="0.25">
      <c r="B134" s="20"/>
      <c r="C134" s="12"/>
      <c r="D134" s="12"/>
    </row>
    <row r="135" spans="2:4" x14ac:dyDescent="0.25">
      <c r="B135" s="20"/>
      <c r="C135" s="12"/>
      <c r="D135" s="12"/>
    </row>
    <row r="136" spans="2:4" x14ac:dyDescent="0.25">
      <c r="B136" s="16"/>
      <c r="C136" s="15"/>
      <c r="D136" s="15"/>
    </row>
    <row r="137" spans="2:4" x14ac:dyDescent="0.25">
      <c r="B137" s="16"/>
      <c r="C137" s="14"/>
      <c r="D137" s="15"/>
    </row>
    <row r="138" spans="2:4" x14ac:dyDescent="0.25">
      <c r="B138" s="16"/>
      <c r="C138" s="14"/>
      <c r="D138" s="15"/>
    </row>
    <row r="139" spans="2:4" x14ac:dyDescent="0.25">
      <c r="B139" s="16"/>
      <c r="C139" s="14"/>
      <c r="D139" s="15"/>
    </row>
    <row r="140" spans="2:4" x14ac:dyDescent="0.25">
      <c r="B140" s="16"/>
      <c r="C140" s="14"/>
      <c r="D140" s="15"/>
    </row>
    <row r="141" spans="2:4" x14ac:dyDescent="0.25">
      <c r="B141" s="20"/>
      <c r="C141" s="12"/>
      <c r="D141" s="12"/>
    </row>
    <row r="142" spans="2:4" x14ac:dyDescent="0.25">
      <c r="B142" s="20"/>
      <c r="C142" s="12"/>
      <c r="D142" s="12"/>
    </row>
    <row r="143" spans="2:4" x14ac:dyDescent="0.25">
      <c r="B143" s="16"/>
      <c r="C143" s="15"/>
      <c r="D143" s="15"/>
    </row>
    <row r="144" spans="2:4" x14ac:dyDescent="0.25">
      <c r="B144" s="16"/>
      <c r="C144" s="14"/>
      <c r="D144" s="15"/>
    </row>
    <row r="145" spans="2:4" x14ac:dyDescent="0.25">
      <c r="B145" s="16"/>
      <c r="C145" s="14"/>
      <c r="D145" s="15"/>
    </row>
    <row r="146" spans="2:4" x14ac:dyDescent="0.25">
      <c r="B146" s="16"/>
      <c r="C146" s="14"/>
      <c r="D146" s="15"/>
    </row>
    <row r="147" spans="2:4" x14ac:dyDescent="0.25">
      <c r="B147" s="16"/>
      <c r="C147" s="14"/>
      <c r="D147" s="15"/>
    </row>
    <row r="148" spans="2:4" x14ac:dyDescent="0.25">
      <c r="B148" s="20"/>
      <c r="C148" s="12"/>
      <c r="D148" s="12"/>
    </row>
    <row r="149" spans="2:4" x14ac:dyDescent="0.25">
      <c r="B149" s="16"/>
      <c r="C149" s="15"/>
      <c r="D149" s="15"/>
    </row>
    <row r="150" spans="2:4" x14ac:dyDescent="0.25">
      <c r="B150" s="16"/>
      <c r="C150" s="14"/>
      <c r="D150" s="15"/>
    </row>
    <row r="151" spans="2:4" x14ac:dyDescent="0.25">
      <c r="B151" s="16"/>
      <c r="C151" s="14"/>
      <c r="D151" s="15"/>
    </row>
    <row r="152" spans="2:4" x14ac:dyDescent="0.25">
      <c r="B152" s="16"/>
      <c r="C152" s="14"/>
      <c r="D152" s="15"/>
    </row>
    <row r="153" spans="2:4" x14ac:dyDescent="0.25">
      <c r="B153" s="18"/>
      <c r="C153" s="15"/>
      <c r="D153" s="15"/>
    </row>
    <row r="154" spans="2:4" x14ac:dyDescent="0.25">
      <c r="B154" s="18"/>
      <c r="C154" s="17"/>
      <c r="D154" s="15"/>
    </row>
    <row r="155" spans="2:4" x14ac:dyDescent="0.25">
      <c r="B155" s="18"/>
      <c r="C155" s="17"/>
      <c r="D155" s="15"/>
    </row>
    <row r="156" spans="2:4" x14ac:dyDescent="0.25">
      <c r="B156" s="18"/>
      <c r="C156" s="17"/>
      <c r="D156" s="15"/>
    </row>
    <row r="157" spans="2:4" x14ac:dyDescent="0.25">
      <c r="B157" s="18"/>
      <c r="C157" s="17"/>
      <c r="D157" s="15"/>
    </row>
    <row r="158" spans="2:4" x14ac:dyDescent="0.25">
      <c r="B158" s="20"/>
      <c r="C158" s="12"/>
      <c r="D158" s="12"/>
    </row>
    <row r="159" spans="2:4" x14ac:dyDescent="0.25">
      <c r="B159" s="20"/>
      <c r="C159" s="12"/>
      <c r="D159" s="12"/>
    </row>
    <row r="160" spans="2:4" x14ac:dyDescent="0.25">
      <c r="B160" s="20"/>
      <c r="C160" s="12"/>
      <c r="D160" s="12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20"/>
      <c r="C163" s="12"/>
      <c r="D163" s="12"/>
    </row>
    <row r="164" spans="2:4" x14ac:dyDescent="0.25">
      <c r="B164" s="16"/>
      <c r="C164" s="14"/>
      <c r="D164" s="15"/>
    </row>
    <row r="165" spans="2:4" x14ac:dyDescent="0.25">
      <c r="B165" s="16"/>
      <c r="C165" s="14"/>
      <c r="D165" s="15"/>
    </row>
    <row r="166" spans="2:4" x14ac:dyDescent="0.25">
      <c r="B166" s="20"/>
      <c r="C166" s="12"/>
      <c r="D166" s="12"/>
    </row>
    <row r="167" spans="2:4" x14ac:dyDescent="0.25">
      <c r="B167" s="16"/>
      <c r="C167" s="15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20"/>
      <c r="C170" s="12"/>
      <c r="D170" s="12"/>
    </row>
    <row r="171" spans="2:4" x14ac:dyDescent="0.25">
      <c r="B171" s="16"/>
      <c r="C171" s="15"/>
      <c r="D171" s="15"/>
    </row>
    <row r="172" spans="2:4" x14ac:dyDescent="0.25">
      <c r="B172" s="18"/>
      <c r="C172" s="14"/>
      <c r="D172" s="15"/>
    </row>
    <row r="173" spans="2:4" x14ac:dyDescent="0.25">
      <c r="B173" s="18"/>
      <c r="C173" s="14"/>
      <c r="D173" s="15"/>
    </row>
    <row r="174" spans="2:4" x14ac:dyDescent="0.25">
      <c r="B174" s="18"/>
      <c r="C174" s="14"/>
      <c r="D174" s="15"/>
    </row>
    <row r="175" spans="2:4" x14ac:dyDescent="0.25">
      <c r="B175" s="16"/>
      <c r="C175" s="14"/>
      <c r="D175" s="15"/>
    </row>
    <row r="176" spans="2:4" x14ac:dyDescent="0.25">
      <c r="B176" s="18"/>
      <c r="C176" s="15"/>
      <c r="D176" s="15"/>
    </row>
    <row r="177" spans="2:4" x14ac:dyDescent="0.25">
      <c r="B177" s="18"/>
      <c r="C177" s="17"/>
      <c r="D177" s="15"/>
    </row>
    <row r="178" spans="2:4" x14ac:dyDescent="0.25">
      <c r="B178" s="18"/>
      <c r="C178" s="17"/>
      <c r="D178" s="15"/>
    </row>
    <row r="179" spans="2:4" x14ac:dyDescent="0.25">
      <c r="B179" s="18"/>
      <c r="C179" s="17"/>
      <c r="D179" s="15"/>
    </row>
    <row r="180" spans="2:4" x14ac:dyDescent="0.25">
      <c r="B180" s="18"/>
      <c r="C180" s="17"/>
      <c r="D180" s="15"/>
    </row>
    <row r="181" spans="2:4" x14ac:dyDescent="0.25">
      <c r="B181" s="18"/>
      <c r="C181" s="17"/>
      <c r="D181" s="15"/>
    </row>
    <row r="182" spans="2:4" x14ac:dyDescent="0.25">
      <c r="B182" s="18"/>
      <c r="C182" s="17"/>
      <c r="D182" s="15"/>
    </row>
    <row r="183" spans="2:4" x14ac:dyDescent="0.25">
      <c r="B183" s="18"/>
      <c r="C183" s="17"/>
      <c r="D183" s="15"/>
    </row>
    <row r="184" spans="2:4" x14ac:dyDescent="0.25">
      <c r="B184" s="18"/>
      <c r="C184" s="17"/>
      <c r="D184" s="15"/>
    </row>
    <row r="185" spans="2:4" x14ac:dyDescent="0.25">
      <c r="B185" s="20"/>
      <c r="C185" s="12"/>
      <c r="D185" s="12"/>
    </row>
    <row r="186" spans="2:4" x14ac:dyDescent="0.25">
      <c r="B186" s="13"/>
      <c r="C186" s="15"/>
      <c r="D186" s="15"/>
    </row>
    <row r="187" spans="2:4" x14ac:dyDescent="0.25">
      <c r="B187" s="13"/>
      <c r="C187" s="14"/>
      <c r="D187" s="15"/>
    </row>
    <row r="188" spans="2:4" x14ac:dyDescent="0.25">
      <c r="B188" s="13"/>
      <c r="C188" s="14"/>
      <c r="D188" s="15"/>
    </row>
    <row r="189" spans="2:4" x14ac:dyDescent="0.25">
      <c r="B189" s="13"/>
      <c r="C189" s="14"/>
      <c r="D189" s="15"/>
    </row>
    <row r="190" spans="2:4" x14ac:dyDescent="0.25">
      <c r="B190" s="13"/>
      <c r="C190" s="14"/>
      <c r="D190" s="15"/>
    </row>
    <row r="191" spans="2:4" x14ac:dyDescent="0.25">
      <c r="B191" s="13"/>
      <c r="C191" s="14"/>
      <c r="D191" s="15"/>
    </row>
    <row r="192" spans="2:4" x14ac:dyDescent="0.25">
      <c r="B192" s="20"/>
      <c r="C192" s="12"/>
      <c r="D192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239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5.7109375" style="36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73"/>
    <col min="39" max="16384" width="9.140625" style="1"/>
  </cols>
  <sheetData>
    <row r="1" spans="1:43" s="123" customFormat="1" ht="11.25" hidden="1" x14ac:dyDescent="0.2">
      <c r="A1" s="126" t="s">
        <v>1225</v>
      </c>
      <c r="B1" s="126" t="s">
        <v>654</v>
      </c>
      <c r="C1" s="126" t="s">
        <v>978</v>
      </c>
      <c r="D1" s="126" t="s">
        <v>979</v>
      </c>
      <c r="E1" s="126" t="s">
        <v>992</v>
      </c>
      <c r="F1" s="126" t="s">
        <v>996</v>
      </c>
      <c r="G1" s="126" t="s">
        <v>997</v>
      </c>
      <c r="H1" s="126" t="s">
        <v>998</v>
      </c>
      <c r="I1" s="126" t="s">
        <v>999</v>
      </c>
      <c r="J1" s="126" t="s">
        <v>1000</v>
      </c>
      <c r="K1" s="126" t="s">
        <v>1001</v>
      </c>
      <c r="L1" s="126" t="s">
        <v>1002</v>
      </c>
      <c r="M1" s="126" t="s">
        <v>993</v>
      </c>
      <c r="N1" s="126" t="s">
        <v>994</v>
      </c>
      <c r="O1" s="126" t="s">
        <v>995</v>
      </c>
      <c r="P1" s="126" t="s">
        <v>1003</v>
      </c>
      <c r="Q1" s="126" t="s">
        <v>1004</v>
      </c>
      <c r="R1" s="126" t="s">
        <v>1005</v>
      </c>
      <c r="S1" s="126" t="s">
        <v>1006</v>
      </c>
      <c r="T1" s="126" t="s">
        <v>1007</v>
      </c>
      <c r="U1" s="126" t="s">
        <v>1008</v>
      </c>
      <c r="V1" s="126" t="s">
        <v>1009</v>
      </c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</row>
    <row r="2" spans="1:43" s="66" customFormat="1" ht="18.95" customHeight="1" x14ac:dyDescent="0.25">
      <c r="A2" s="158"/>
      <c r="B2" s="90" t="s">
        <v>12</v>
      </c>
      <c r="C2" s="91" t="s">
        <v>13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65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</row>
    <row r="3" spans="1:43" s="59" customFormat="1" ht="25.5" customHeight="1" x14ac:dyDescent="0.2">
      <c r="A3" s="157"/>
      <c r="B3" s="142" t="s">
        <v>14</v>
      </c>
      <c r="C3" s="142" t="s">
        <v>652</v>
      </c>
      <c r="D3" s="142" t="s">
        <v>207</v>
      </c>
      <c r="E3" s="177" t="s">
        <v>1236</v>
      </c>
      <c r="F3" s="177"/>
      <c r="G3" s="177"/>
      <c r="H3" s="177"/>
      <c r="I3" s="177"/>
      <c r="J3" s="177"/>
      <c r="K3" s="177"/>
      <c r="L3" s="177"/>
      <c r="M3" s="64" t="s">
        <v>16</v>
      </c>
      <c r="N3" s="64"/>
      <c r="O3" s="64"/>
      <c r="P3" s="64" t="s">
        <v>17</v>
      </c>
      <c r="Q3" s="64"/>
      <c r="R3" s="64"/>
      <c r="S3" s="64"/>
      <c r="T3" s="64"/>
      <c r="U3" s="64"/>
      <c r="V3" s="64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</row>
    <row r="4" spans="1:43" s="59" customFormat="1" ht="18.95" customHeight="1" x14ac:dyDescent="0.2">
      <c r="A4" s="157"/>
      <c r="B4" s="58"/>
      <c r="C4" s="60" t="s">
        <v>653</v>
      </c>
      <c r="D4" s="58"/>
      <c r="E4" s="57" t="s">
        <v>18</v>
      </c>
      <c r="F4" s="56" t="s">
        <v>19</v>
      </c>
      <c r="G4" s="56"/>
      <c r="H4" s="56"/>
      <c r="I4" s="56"/>
      <c r="J4" s="56"/>
      <c r="K4" s="56"/>
      <c r="L4" s="56"/>
      <c r="M4" s="57" t="s">
        <v>18</v>
      </c>
      <c r="N4" s="56" t="s">
        <v>21</v>
      </c>
      <c r="O4" s="56"/>
      <c r="P4" s="57" t="s">
        <v>18</v>
      </c>
      <c r="Q4" s="56" t="s">
        <v>20</v>
      </c>
      <c r="R4" s="56"/>
      <c r="S4" s="56"/>
      <c r="T4" s="56"/>
      <c r="U4" s="56"/>
      <c r="V4" s="56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</row>
    <row r="5" spans="1:43" s="59" customFormat="1" ht="15" customHeight="1" x14ac:dyDescent="0.2">
      <c r="A5" s="157"/>
      <c r="B5" s="58"/>
      <c r="C5" s="58"/>
      <c r="D5" s="58"/>
      <c r="E5" s="58"/>
      <c r="F5" s="57" t="s">
        <v>18</v>
      </c>
      <c r="G5" s="56" t="s">
        <v>20</v>
      </c>
      <c r="H5" s="56"/>
      <c r="I5" s="56"/>
      <c r="J5" s="56"/>
      <c r="K5" s="56"/>
      <c r="L5" s="56"/>
      <c r="M5" s="58"/>
      <c r="N5" s="57" t="s">
        <v>621</v>
      </c>
      <c r="O5" s="57" t="s">
        <v>622</v>
      </c>
      <c r="P5" s="58"/>
      <c r="Q5" s="57" t="s">
        <v>22</v>
      </c>
      <c r="R5" s="57" t="s">
        <v>623</v>
      </c>
      <c r="S5" s="56" t="s">
        <v>24</v>
      </c>
      <c r="T5" s="56"/>
      <c r="U5" s="56"/>
      <c r="V5" s="56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</row>
    <row r="6" spans="1:43" s="59" customFormat="1" ht="15" customHeight="1" x14ac:dyDescent="0.2">
      <c r="A6" s="157"/>
      <c r="B6" s="58"/>
      <c r="C6" s="58"/>
      <c r="D6" s="58"/>
      <c r="E6" s="58"/>
      <c r="F6" s="58"/>
      <c r="G6" s="57" t="s">
        <v>22</v>
      </c>
      <c r="H6" s="57" t="s">
        <v>623</v>
      </c>
      <c r="I6" s="56" t="s">
        <v>24</v>
      </c>
      <c r="J6" s="56"/>
      <c r="K6" s="56"/>
      <c r="L6" s="56"/>
      <c r="M6" s="58"/>
      <c r="N6" s="58" t="s">
        <v>625</v>
      </c>
      <c r="O6" s="60" t="s">
        <v>1155</v>
      </c>
      <c r="P6" s="58"/>
      <c r="Q6" s="58"/>
      <c r="R6" s="60" t="s">
        <v>624</v>
      </c>
      <c r="S6" s="57" t="s">
        <v>25</v>
      </c>
      <c r="T6" s="57" t="s">
        <v>26</v>
      </c>
      <c r="U6" s="57" t="s">
        <v>27</v>
      </c>
      <c r="V6" s="57" t="s">
        <v>1157</v>
      </c>
      <c r="X6" s="174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</row>
    <row r="7" spans="1:43" s="59" customFormat="1" ht="26.25" customHeight="1" x14ac:dyDescent="0.25">
      <c r="A7" s="157"/>
      <c r="B7" s="58"/>
      <c r="C7" s="58"/>
      <c r="D7" s="58"/>
      <c r="E7" s="58"/>
      <c r="F7" s="58"/>
      <c r="G7" s="58"/>
      <c r="H7" s="60" t="s">
        <v>624</v>
      </c>
      <c r="I7" s="138" t="s">
        <v>25</v>
      </c>
      <c r="J7" s="138" t="s">
        <v>26</v>
      </c>
      <c r="K7" s="138" t="s">
        <v>27</v>
      </c>
      <c r="L7" s="138" t="s">
        <v>208</v>
      </c>
      <c r="M7" s="58"/>
      <c r="N7" s="60" t="s">
        <v>626</v>
      </c>
      <c r="O7" s="60" t="s">
        <v>1156</v>
      </c>
      <c r="P7" s="58"/>
      <c r="Q7" s="58"/>
      <c r="R7" s="58"/>
      <c r="S7" s="58"/>
      <c r="T7" s="58"/>
      <c r="U7" s="58"/>
      <c r="V7" s="60" t="s">
        <v>1154</v>
      </c>
      <c r="X7" s="175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</row>
    <row r="8" spans="1:43" s="59" customFormat="1" ht="15" hidden="1" customHeight="1" x14ac:dyDescent="0.2">
      <c r="A8" s="157"/>
      <c r="B8" s="116"/>
      <c r="C8" s="117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43" s="9" customFormat="1" ht="15" customHeight="1" x14ac:dyDescent="0.2">
      <c r="A9" s="36"/>
      <c r="B9" s="43" t="s">
        <v>28</v>
      </c>
      <c r="C9" s="43" t="s">
        <v>29</v>
      </c>
      <c r="D9" s="43" t="s">
        <v>30</v>
      </c>
      <c r="E9" s="43">
        <v>1</v>
      </c>
      <c r="F9" s="43">
        <v>2</v>
      </c>
      <c r="G9" s="43">
        <v>3</v>
      </c>
      <c r="H9" s="43">
        <v>4</v>
      </c>
      <c r="I9" s="43">
        <v>5</v>
      </c>
      <c r="J9" s="43">
        <v>6</v>
      </c>
      <c r="K9" s="43">
        <v>7</v>
      </c>
      <c r="L9" s="43">
        <v>8</v>
      </c>
      <c r="M9" s="43">
        <v>9</v>
      </c>
      <c r="N9" s="43">
        <v>10</v>
      </c>
      <c r="O9" s="43">
        <v>11</v>
      </c>
      <c r="P9" s="43">
        <v>12</v>
      </c>
      <c r="Q9" s="43">
        <v>13</v>
      </c>
      <c r="R9" s="43">
        <v>14</v>
      </c>
      <c r="S9" s="43">
        <v>15</v>
      </c>
      <c r="T9" s="43">
        <v>16</v>
      </c>
      <c r="U9" s="43">
        <v>17</v>
      </c>
      <c r="V9" s="43">
        <v>18</v>
      </c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43" s="9" customFormat="1" ht="15" customHeight="1" x14ac:dyDescent="0.2">
      <c r="A10" s="129" t="s">
        <v>659</v>
      </c>
      <c r="B10" s="176" t="s">
        <v>1235</v>
      </c>
      <c r="C10" s="26" t="s">
        <v>255</v>
      </c>
      <c r="D10" s="41" t="s">
        <v>31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X10" s="205" t="str">
        <f>IF(E10&gt;=F10,"Вірно","Помилка")</f>
        <v>Вірно</v>
      </c>
      <c r="Y10" s="205" t="str">
        <f t="shared" ref="Y10" si="0">IF(F10&gt;=G10,"Вірно","Помилка")</f>
        <v>Вірно</v>
      </c>
      <c r="Z10" s="205" t="str">
        <f>IF(F10&gt;=H10,"Вірно","Помилка")</f>
        <v>Вірно</v>
      </c>
      <c r="AA10" s="205" t="str">
        <f>IF(F10&gt;=J10,"Вірно","Помилка")</f>
        <v>Вірно</v>
      </c>
      <c r="AB10" s="205" t="str">
        <f>IF(J10&gt;=I10,"Вірно","Помилка")</f>
        <v>Вірно</v>
      </c>
      <c r="AC10" s="205" t="str">
        <f>IF(F10&gt;=K10,"Вірно","Помилка")</f>
        <v>Вірно</v>
      </c>
      <c r="AD10" s="205" t="str">
        <f>IF(F10&gt;=L10,"Вірно","Помилка")</f>
        <v>Вірно</v>
      </c>
      <c r="AE10" s="205" t="str">
        <f>IF(M10&gt;=N10,"Вірно","Помилка")</f>
        <v>Вірно</v>
      </c>
      <c r="AF10" s="205" t="str">
        <f>IF(M10&gt;=O10,"Вірно","Помилка")</f>
        <v>Вірно</v>
      </c>
      <c r="AG10" s="205" t="str">
        <f>IF(P10&gt;=Q10,"Вірно","Помилка")</f>
        <v>Вірно</v>
      </c>
      <c r="AH10" s="205" t="str">
        <f>IF(P10&gt;=R10,"Вірно","Помилка")</f>
        <v>Вірно</v>
      </c>
      <c r="AI10" s="205" t="str">
        <f>IF(P10&gt;=T10,"Вірно","Помилка")</f>
        <v>Вірно</v>
      </c>
      <c r="AJ10" s="205" t="str">
        <f>IF(T10&gt;=S10,"Вірно","Помилка")</f>
        <v>Вірно</v>
      </c>
      <c r="AK10" s="205" t="str">
        <f>IF(P10&gt;=U10,"Вірно","Помилка")</f>
        <v>Вірно</v>
      </c>
      <c r="AL10" s="205" t="str">
        <f>IF(P10&gt;=V10,"Вірно","Помилка")</f>
        <v>Вірно</v>
      </c>
      <c r="AM10" s="205" t="str">
        <f>IF((I10+K10+L10)&lt;=F10,"Вірно","Помилка")</f>
        <v>Вірно</v>
      </c>
      <c r="AN10" s="205" t="str">
        <f>IF((J10+L10)&lt;=F10,"Вірно","Помилка")</f>
        <v>Вірно</v>
      </c>
      <c r="AO10" s="205" t="str">
        <f>IF((N10+O10)&lt;=M10,"Вірно","Помилка")</f>
        <v>Вірно</v>
      </c>
      <c r="AP10" s="205" t="str">
        <f>IF((S10+U10+V10)&lt;=P10,"Вірно","Помилка")</f>
        <v>Вірно</v>
      </c>
      <c r="AQ10" s="205" t="str">
        <f>IF((T10+V10)&lt;=P10,"Вірно","Помилка")</f>
        <v>Вірно</v>
      </c>
    </row>
    <row r="11" spans="1:43" s="9" customFormat="1" ht="15" customHeight="1" x14ac:dyDescent="0.2">
      <c r="A11" s="115"/>
      <c r="B11" s="61" t="s">
        <v>32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6"/>
      <c r="AO11" s="206"/>
      <c r="AP11" s="206"/>
      <c r="AQ11" s="206"/>
    </row>
    <row r="12" spans="1:43" s="9" customFormat="1" ht="15" customHeight="1" x14ac:dyDescent="0.2">
      <c r="A12" s="129" t="s">
        <v>660</v>
      </c>
      <c r="B12" s="41" t="s">
        <v>33</v>
      </c>
      <c r="C12" s="26" t="s">
        <v>256</v>
      </c>
      <c r="D12" s="41" t="s">
        <v>34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X12" s="205" t="str">
        <f>IF(E12&gt;=F12,"Вірно","Помилка")</f>
        <v>Вірно</v>
      </c>
      <c r="Y12" s="205" t="str">
        <f t="shared" ref="Y12:Y13" si="1">IF(F12&gt;=G12,"Вірно","Помилка")</f>
        <v>Вірно</v>
      </c>
      <c r="Z12" s="205" t="str">
        <f>IF(F12&gt;=H12,"Вірно","Помилка")</f>
        <v>Вірно</v>
      </c>
      <c r="AA12" s="205" t="str">
        <f>IF(F12&gt;=J12,"Вірно","Помилка")</f>
        <v>Вірно</v>
      </c>
      <c r="AB12" s="205" t="str">
        <f>IF(J12&gt;=I12,"Вірно","Помилка")</f>
        <v>Вірно</v>
      </c>
      <c r="AC12" s="205" t="str">
        <f>IF(F12&gt;=K12,"Вірно","Помилка")</f>
        <v>Вірно</v>
      </c>
      <c r="AD12" s="205" t="str">
        <f>IF(F12&gt;=L12,"Вірно","Помилка")</f>
        <v>Вірно</v>
      </c>
      <c r="AE12" s="205" t="str">
        <f t="shared" ref="AE12:AE13" si="2">IF(M12&gt;=N12,"Вірно","Помилка")</f>
        <v>Вірно</v>
      </c>
      <c r="AF12" s="205" t="str">
        <f>IF(M12&gt;=O12,"Вірно","Помилка")</f>
        <v>Вірно</v>
      </c>
      <c r="AG12" s="205" t="str">
        <f t="shared" ref="AG12:AG13" si="3">IF(P12&gt;=Q12,"Вірно","Помилка")</f>
        <v>Вірно</v>
      </c>
      <c r="AH12" s="205" t="str">
        <f>IF(P12&gt;=R12,"Вірно","Помилка")</f>
        <v>Вірно</v>
      </c>
      <c r="AI12" s="205" t="str">
        <f>IF(P12&gt;=T12,"Вірно","Помилка")</f>
        <v>Вірно</v>
      </c>
      <c r="AJ12" s="205" t="str">
        <f>IF(T12&gt;=S12,"Вірно","Помилка")</f>
        <v>Вірно</v>
      </c>
      <c r="AK12" s="205" t="str">
        <f>IF(P12&gt;=U12,"Вірно","Помилка")</f>
        <v>Вірно</v>
      </c>
      <c r="AL12" s="205" t="str">
        <f>IF(P12&gt;=V12,"Вірно","Помилка")</f>
        <v>Вірно</v>
      </c>
      <c r="AM12" s="205" t="str">
        <f t="shared" ref="AM12:AM13" si="4">IF((I12+K12+L12)&lt;=F12,"Вірно","Помилка")</f>
        <v>Вірно</v>
      </c>
      <c r="AN12" s="205" t="str">
        <f t="shared" ref="AN12:AN13" si="5">IF((J12+L12)&lt;=F12,"Вірно","Помилка")</f>
        <v>Вірно</v>
      </c>
      <c r="AO12" s="205" t="str">
        <f t="shared" ref="AO12:AO13" si="6">IF((N12+O12)&lt;=M12,"Вірно","Помилка")</f>
        <v>Вірно</v>
      </c>
      <c r="AP12" s="205" t="str">
        <f t="shared" ref="AP12:AP13" si="7">IF((S12+U12+V12)&lt;=P12,"Вірно","Помилка")</f>
        <v>Вірно</v>
      </c>
      <c r="AQ12" s="205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129" t="s">
        <v>661</v>
      </c>
      <c r="B13" s="44" t="s">
        <v>35</v>
      </c>
      <c r="C13" s="32" t="s">
        <v>257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X13" s="205" t="str">
        <f>IF(E13&gt;=F13,"Вірно","Помилка")</f>
        <v>Вірно</v>
      </c>
      <c r="Y13" s="205" t="str">
        <f t="shared" si="1"/>
        <v>Вірно</v>
      </c>
      <c r="Z13" s="205" t="str">
        <f>IF(F13&gt;=H13,"Вірно","Помилка")</f>
        <v>Вірно</v>
      </c>
      <c r="AA13" s="205" t="str">
        <f>IF(F13&gt;=J13,"Вірно","Помилка")</f>
        <v>Вірно</v>
      </c>
      <c r="AB13" s="205" t="str">
        <f>IF(J13&gt;=I13,"Вірно","Помилка")</f>
        <v>Вірно</v>
      </c>
      <c r="AC13" s="205" t="str">
        <f>IF(F13&gt;=K13,"Вірно","Помилка")</f>
        <v>Вірно</v>
      </c>
      <c r="AD13" s="205" t="str">
        <f>IF(F13&gt;=L13,"Вірно","Помилка")</f>
        <v>Вірно</v>
      </c>
      <c r="AE13" s="205" t="str">
        <f t="shared" si="2"/>
        <v>Вірно</v>
      </c>
      <c r="AF13" s="205" t="str">
        <f>IF(M13&gt;=O13,"Вірно","Помилка")</f>
        <v>Вірно</v>
      </c>
      <c r="AG13" s="205" t="str">
        <f t="shared" si="3"/>
        <v>Вірно</v>
      </c>
      <c r="AH13" s="205" t="str">
        <f>IF(P13&gt;=R13,"Вірно","Помилка")</f>
        <v>Вірно</v>
      </c>
      <c r="AI13" s="205" t="str">
        <f>IF(P13&gt;=T13,"Вірно","Помилка")</f>
        <v>Вірно</v>
      </c>
      <c r="AJ13" s="205" t="str">
        <f>IF(T13&gt;=S13,"Вірно","Помилка")</f>
        <v>Вірно</v>
      </c>
      <c r="AK13" s="205" t="str">
        <f>IF(P13&gt;=U13,"Вірно","Помилка")</f>
        <v>Вірно</v>
      </c>
      <c r="AL13" s="205" t="str">
        <f>IF(P13&gt;=V13,"Вірно","Помилка")</f>
        <v>Вірно</v>
      </c>
      <c r="AM13" s="205" t="str">
        <f t="shared" si="4"/>
        <v>Вірно</v>
      </c>
      <c r="AN13" s="205" t="str">
        <f t="shared" si="5"/>
        <v>Вірно</v>
      </c>
      <c r="AO13" s="205" t="str">
        <f t="shared" si="6"/>
        <v>Вірно</v>
      </c>
      <c r="AP13" s="205" t="str">
        <f t="shared" si="7"/>
        <v>Вірно</v>
      </c>
      <c r="AQ13" s="205" t="str">
        <f t="shared" si="8"/>
        <v>Вірно</v>
      </c>
    </row>
    <row r="14" spans="1:43" s="9" customFormat="1" ht="15" customHeight="1" x14ac:dyDescent="0.2">
      <c r="A14" s="115"/>
      <c r="B14" s="61" t="s">
        <v>215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</row>
    <row r="15" spans="1:43" s="9" customFormat="1" ht="15" customHeight="1" x14ac:dyDescent="0.2">
      <c r="A15" s="115" t="s">
        <v>655</v>
      </c>
      <c r="B15" s="51" t="s">
        <v>37</v>
      </c>
      <c r="C15" s="33" t="s">
        <v>504</v>
      </c>
      <c r="D15" s="39" t="s">
        <v>38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X15" s="205" t="str">
        <f t="shared" ref="X15:X20" si="9">IF(E15&gt;=F15,"Вірно","Помилка")</f>
        <v>Вірно</v>
      </c>
      <c r="Y15" s="205" t="str">
        <f t="shared" ref="Y15:Y20" si="10">IF(F15&gt;=G15,"Вірно","Помилка")</f>
        <v>Вірно</v>
      </c>
      <c r="Z15" s="205" t="str">
        <f t="shared" ref="Z15:Z20" si="11">IF(F15&gt;=H15,"Вірно","Помилка")</f>
        <v>Вірно</v>
      </c>
      <c r="AA15" s="205" t="str">
        <f t="shared" ref="AA15:AA20" si="12">IF(F15&gt;=J15,"Вірно","Помилка")</f>
        <v>Вірно</v>
      </c>
      <c r="AB15" s="205" t="str">
        <f t="shared" ref="AB15:AB20" si="13">IF(J15&gt;=I15,"Вірно","Помилка")</f>
        <v>Вірно</v>
      </c>
      <c r="AC15" s="205" t="str">
        <f t="shared" ref="AC15:AC20" si="14">IF(F15&gt;=K15,"Вірно","Помилка")</f>
        <v>Вірно</v>
      </c>
      <c r="AD15" s="205" t="str">
        <f t="shared" ref="AD15:AD20" si="15">IF(F15&gt;=L15,"Вірно","Помилка")</f>
        <v>Вірно</v>
      </c>
      <c r="AE15" s="205" t="str">
        <f t="shared" ref="AE15:AE20" si="16">IF(M15&gt;=N15,"Вірно","Помилка")</f>
        <v>Вірно</v>
      </c>
      <c r="AF15" s="205" t="str">
        <f t="shared" ref="AF15:AF20" si="17">IF(M15&gt;=O15,"Вірно","Помилка")</f>
        <v>Вірно</v>
      </c>
      <c r="AG15" s="205" t="str">
        <f t="shared" ref="AG15:AG20" si="18">IF(P15&gt;=Q15,"Вірно","Помилка")</f>
        <v>Вірно</v>
      </c>
      <c r="AH15" s="205" t="str">
        <f t="shared" ref="AH15:AH20" si="19">IF(P15&gt;=R15,"Вірно","Помилка")</f>
        <v>Вірно</v>
      </c>
      <c r="AI15" s="205" t="str">
        <f t="shared" ref="AI15:AI20" si="20">IF(P15&gt;=T15,"Вірно","Помилка")</f>
        <v>Вірно</v>
      </c>
      <c r="AJ15" s="205" t="str">
        <f t="shared" ref="AJ15:AJ20" si="21">IF(T15&gt;=S15,"Вірно","Помилка")</f>
        <v>Вірно</v>
      </c>
      <c r="AK15" s="205" t="str">
        <f t="shared" ref="AK15:AK20" si="22">IF(P15&gt;=U15,"Вірно","Помилка")</f>
        <v>Вірно</v>
      </c>
      <c r="AL15" s="205" t="str">
        <f t="shared" ref="AL15:AL20" si="23">IF(P15&gt;=V15,"Вірно","Помилка")</f>
        <v>Вірно</v>
      </c>
      <c r="AM15" s="205" t="str">
        <f t="shared" ref="AM15:AM20" si="24">IF((I15+K15+L15)&lt;=F15,"Вірно","Помилка")</f>
        <v>Вірно</v>
      </c>
      <c r="AN15" s="205" t="str">
        <f t="shared" ref="AN15:AN20" si="25">IF((J15+L15)&lt;=F15,"Вірно","Помилка")</f>
        <v>Вірно</v>
      </c>
      <c r="AO15" s="205" t="str">
        <f t="shared" ref="AO15:AO20" si="26">IF((N15+O15)&lt;=M15,"Вірно","Помилка")</f>
        <v>Вірно</v>
      </c>
      <c r="AP15" s="205" t="str">
        <f t="shared" ref="AP15:AP20" si="27">IF((S15+U15+V15)&lt;=P15,"Вірно","Помилка")</f>
        <v>Вірно</v>
      </c>
      <c r="AQ15" s="205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115" t="s">
        <v>656</v>
      </c>
      <c r="B16" s="51" t="s">
        <v>39</v>
      </c>
      <c r="C16" s="33" t="s">
        <v>505</v>
      </c>
      <c r="D16" s="39" t="s">
        <v>40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X16" s="205" t="str">
        <f t="shared" si="9"/>
        <v>Вірно</v>
      </c>
      <c r="Y16" s="205" t="str">
        <f t="shared" si="10"/>
        <v>Вірно</v>
      </c>
      <c r="Z16" s="205" t="str">
        <f t="shared" si="11"/>
        <v>Вірно</v>
      </c>
      <c r="AA16" s="205" t="str">
        <f t="shared" si="12"/>
        <v>Вірно</v>
      </c>
      <c r="AB16" s="205" t="str">
        <f t="shared" si="13"/>
        <v>Вірно</v>
      </c>
      <c r="AC16" s="205" t="str">
        <f t="shared" si="14"/>
        <v>Вірно</v>
      </c>
      <c r="AD16" s="205" t="str">
        <f t="shared" si="15"/>
        <v>Вірно</v>
      </c>
      <c r="AE16" s="205" t="str">
        <f t="shared" si="16"/>
        <v>Вірно</v>
      </c>
      <c r="AF16" s="205" t="str">
        <f t="shared" si="17"/>
        <v>Вірно</v>
      </c>
      <c r="AG16" s="205" t="str">
        <f t="shared" si="18"/>
        <v>Вірно</v>
      </c>
      <c r="AH16" s="205" t="str">
        <f t="shared" si="19"/>
        <v>Вірно</v>
      </c>
      <c r="AI16" s="205" t="str">
        <f t="shared" si="20"/>
        <v>Вірно</v>
      </c>
      <c r="AJ16" s="205" t="str">
        <f t="shared" si="21"/>
        <v>Вірно</v>
      </c>
      <c r="AK16" s="205" t="str">
        <f t="shared" si="22"/>
        <v>Вірно</v>
      </c>
      <c r="AL16" s="205" t="str">
        <f t="shared" si="23"/>
        <v>Вірно</v>
      </c>
      <c r="AM16" s="205" t="str">
        <f t="shared" si="24"/>
        <v>Вірно</v>
      </c>
      <c r="AN16" s="205" t="str">
        <f t="shared" si="25"/>
        <v>Вірно</v>
      </c>
      <c r="AO16" s="205" t="str">
        <f t="shared" si="26"/>
        <v>Вірно</v>
      </c>
      <c r="AP16" s="205" t="str">
        <f t="shared" si="27"/>
        <v>Вірно</v>
      </c>
      <c r="AQ16" s="205" t="str">
        <f t="shared" si="28"/>
        <v>Вірно</v>
      </c>
    </row>
    <row r="17" spans="1:43" s="9" customFormat="1" ht="15" customHeight="1" x14ac:dyDescent="0.2">
      <c r="A17" s="115" t="s">
        <v>657</v>
      </c>
      <c r="B17" s="44" t="s">
        <v>216</v>
      </c>
      <c r="C17" s="32" t="s">
        <v>258</v>
      </c>
      <c r="D17" s="39" t="s">
        <v>41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X17" s="205" t="str">
        <f t="shared" si="9"/>
        <v>Вірно</v>
      </c>
      <c r="Y17" s="205" t="str">
        <f t="shared" si="10"/>
        <v>Вірно</v>
      </c>
      <c r="Z17" s="205" t="str">
        <f t="shared" si="11"/>
        <v>Вірно</v>
      </c>
      <c r="AA17" s="205" t="str">
        <f t="shared" si="12"/>
        <v>Вірно</v>
      </c>
      <c r="AB17" s="205" t="str">
        <f t="shared" si="13"/>
        <v>Вірно</v>
      </c>
      <c r="AC17" s="205" t="str">
        <f t="shared" si="14"/>
        <v>Вірно</v>
      </c>
      <c r="AD17" s="205" t="str">
        <f t="shared" si="15"/>
        <v>Вірно</v>
      </c>
      <c r="AE17" s="205" t="str">
        <f t="shared" si="16"/>
        <v>Вірно</v>
      </c>
      <c r="AF17" s="205" t="str">
        <f t="shared" si="17"/>
        <v>Вірно</v>
      </c>
      <c r="AG17" s="205" t="str">
        <f t="shared" si="18"/>
        <v>Вірно</v>
      </c>
      <c r="AH17" s="205" t="str">
        <f t="shared" si="19"/>
        <v>Вірно</v>
      </c>
      <c r="AI17" s="205" t="str">
        <f t="shared" si="20"/>
        <v>Вірно</v>
      </c>
      <c r="AJ17" s="205" t="str">
        <f t="shared" si="21"/>
        <v>Вірно</v>
      </c>
      <c r="AK17" s="205" t="str">
        <f t="shared" si="22"/>
        <v>Вірно</v>
      </c>
      <c r="AL17" s="205" t="str">
        <f t="shared" si="23"/>
        <v>Вірно</v>
      </c>
      <c r="AM17" s="205" t="str">
        <f t="shared" si="24"/>
        <v>Вірно</v>
      </c>
      <c r="AN17" s="205" t="str">
        <f t="shared" si="25"/>
        <v>Вірно</v>
      </c>
      <c r="AO17" s="205" t="str">
        <f t="shared" si="26"/>
        <v>Вірно</v>
      </c>
      <c r="AP17" s="205" t="str">
        <f t="shared" si="27"/>
        <v>Вірно</v>
      </c>
      <c r="AQ17" s="205" t="str">
        <f t="shared" si="28"/>
        <v>Вірно</v>
      </c>
    </row>
    <row r="18" spans="1:43" s="9" customFormat="1" ht="15" customHeight="1" x14ac:dyDescent="0.2">
      <c r="A18" s="115" t="s">
        <v>658</v>
      </c>
      <c r="B18" s="44" t="s">
        <v>42</v>
      </c>
      <c r="C18" s="32" t="s">
        <v>259</v>
      </c>
      <c r="D18" s="39" t="s">
        <v>43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X18" s="205" t="str">
        <f t="shared" si="9"/>
        <v>Вірно</v>
      </c>
      <c r="Y18" s="205" t="str">
        <f t="shared" si="10"/>
        <v>Вірно</v>
      </c>
      <c r="Z18" s="205" t="str">
        <f t="shared" si="11"/>
        <v>Вірно</v>
      </c>
      <c r="AA18" s="205" t="str">
        <f t="shared" si="12"/>
        <v>Вірно</v>
      </c>
      <c r="AB18" s="205" t="str">
        <f t="shared" si="13"/>
        <v>Вірно</v>
      </c>
      <c r="AC18" s="205" t="str">
        <f t="shared" si="14"/>
        <v>Вірно</v>
      </c>
      <c r="AD18" s="205" t="str">
        <f t="shared" si="15"/>
        <v>Вірно</v>
      </c>
      <c r="AE18" s="205" t="str">
        <f t="shared" si="16"/>
        <v>Вірно</v>
      </c>
      <c r="AF18" s="205" t="str">
        <f t="shared" si="17"/>
        <v>Вірно</v>
      </c>
      <c r="AG18" s="205" t="str">
        <f t="shared" si="18"/>
        <v>Вірно</v>
      </c>
      <c r="AH18" s="205" t="str">
        <f t="shared" si="19"/>
        <v>Вірно</v>
      </c>
      <c r="AI18" s="205" t="str">
        <f t="shared" si="20"/>
        <v>Вірно</v>
      </c>
      <c r="AJ18" s="205" t="str">
        <f t="shared" si="21"/>
        <v>Вірно</v>
      </c>
      <c r="AK18" s="205" t="str">
        <f t="shared" si="22"/>
        <v>Вірно</v>
      </c>
      <c r="AL18" s="205" t="str">
        <f t="shared" si="23"/>
        <v>Вірно</v>
      </c>
      <c r="AM18" s="205" t="str">
        <f t="shared" si="24"/>
        <v>Вірно</v>
      </c>
      <c r="AN18" s="205" t="str">
        <f t="shared" si="25"/>
        <v>Вірно</v>
      </c>
      <c r="AO18" s="205" t="str">
        <f t="shared" si="26"/>
        <v>Вірно</v>
      </c>
      <c r="AP18" s="205" t="str">
        <f t="shared" si="27"/>
        <v>Вірно</v>
      </c>
      <c r="AQ18" s="205" t="str">
        <f t="shared" si="28"/>
        <v>Вірно</v>
      </c>
    </row>
    <row r="19" spans="1:43" s="9" customFormat="1" ht="26.25" customHeight="1" x14ac:dyDescent="0.2">
      <c r="A19" s="129" t="s">
        <v>831</v>
      </c>
      <c r="B19" s="44" t="s">
        <v>44</v>
      </c>
      <c r="C19" s="32" t="s">
        <v>262</v>
      </c>
      <c r="D19" s="39" t="s">
        <v>45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X19" s="205" t="str">
        <f t="shared" si="9"/>
        <v>Вірно</v>
      </c>
      <c r="Y19" s="205" t="str">
        <f t="shared" si="10"/>
        <v>Вірно</v>
      </c>
      <c r="Z19" s="205" t="str">
        <f t="shared" si="11"/>
        <v>Вірно</v>
      </c>
      <c r="AA19" s="205" t="str">
        <f t="shared" si="12"/>
        <v>Вірно</v>
      </c>
      <c r="AB19" s="205" t="str">
        <f t="shared" si="13"/>
        <v>Вірно</v>
      </c>
      <c r="AC19" s="205" t="str">
        <f t="shared" si="14"/>
        <v>Вірно</v>
      </c>
      <c r="AD19" s="205" t="str">
        <f t="shared" si="15"/>
        <v>Вірно</v>
      </c>
      <c r="AE19" s="205" t="str">
        <f t="shared" si="16"/>
        <v>Вірно</v>
      </c>
      <c r="AF19" s="205" t="str">
        <f t="shared" si="17"/>
        <v>Вірно</v>
      </c>
      <c r="AG19" s="205" t="str">
        <f t="shared" si="18"/>
        <v>Вірно</v>
      </c>
      <c r="AH19" s="205" t="str">
        <f t="shared" si="19"/>
        <v>Вірно</v>
      </c>
      <c r="AI19" s="205" t="str">
        <f t="shared" si="20"/>
        <v>Вірно</v>
      </c>
      <c r="AJ19" s="205" t="str">
        <f t="shared" si="21"/>
        <v>Вірно</v>
      </c>
      <c r="AK19" s="205" t="str">
        <f t="shared" si="22"/>
        <v>Вірно</v>
      </c>
      <c r="AL19" s="205" t="str">
        <f t="shared" si="23"/>
        <v>Вірно</v>
      </c>
      <c r="AM19" s="205" t="str">
        <f t="shared" si="24"/>
        <v>Вірно</v>
      </c>
      <c r="AN19" s="205" t="str">
        <f t="shared" si="25"/>
        <v>Вірно</v>
      </c>
      <c r="AO19" s="205" t="str">
        <f t="shared" si="26"/>
        <v>Вірно</v>
      </c>
      <c r="AP19" s="205" t="str">
        <f t="shared" si="27"/>
        <v>Вірно</v>
      </c>
      <c r="AQ19" s="205" t="str">
        <f t="shared" si="28"/>
        <v>Вірно</v>
      </c>
    </row>
    <row r="20" spans="1:43" s="9" customFormat="1" ht="15" customHeight="1" x14ac:dyDescent="0.2">
      <c r="A20" s="129" t="s">
        <v>825</v>
      </c>
      <c r="B20" s="41" t="s">
        <v>46</v>
      </c>
      <c r="C20" s="26" t="s">
        <v>273</v>
      </c>
      <c r="D20" s="41" t="s">
        <v>47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X20" s="205" t="str">
        <f t="shared" si="9"/>
        <v>Вірно</v>
      </c>
      <c r="Y20" s="205" t="str">
        <f t="shared" si="10"/>
        <v>Вірно</v>
      </c>
      <c r="Z20" s="205" t="str">
        <f t="shared" si="11"/>
        <v>Вірно</v>
      </c>
      <c r="AA20" s="205" t="str">
        <f t="shared" si="12"/>
        <v>Вірно</v>
      </c>
      <c r="AB20" s="205" t="str">
        <f t="shared" si="13"/>
        <v>Вірно</v>
      </c>
      <c r="AC20" s="205" t="str">
        <f t="shared" si="14"/>
        <v>Вірно</v>
      </c>
      <c r="AD20" s="205" t="str">
        <f t="shared" si="15"/>
        <v>Вірно</v>
      </c>
      <c r="AE20" s="205" t="str">
        <f t="shared" si="16"/>
        <v>Вірно</v>
      </c>
      <c r="AF20" s="205" t="str">
        <f t="shared" si="17"/>
        <v>Вірно</v>
      </c>
      <c r="AG20" s="205" t="str">
        <f t="shared" si="18"/>
        <v>Вірно</v>
      </c>
      <c r="AH20" s="205" t="str">
        <f t="shared" si="19"/>
        <v>Вірно</v>
      </c>
      <c r="AI20" s="205" t="str">
        <f t="shared" si="20"/>
        <v>Вірно</v>
      </c>
      <c r="AJ20" s="205" t="str">
        <f t="shared" si="21"/>
        <v>Вірно</v>
      </c>
      <c r="AK20" s="205" t="str">
        <f t="shared" si="22"/>
        <v>Вірно</v>
      </c>
      <c r="AL20" s="205" t="str">
        <f t="shared" si="23"/>
        <v>Вірно</v>
      </c>
      <c r="AM20" s="205" t="str">
        <f t="shared" si="24"/>
        <v>Вірно</v>
      </c>
      <c r="AN20" s="205" t="str">
        <f t="shared" si="25"/>
        <v>Вірно</v>
      </c>
      <c r="AO20" s="205" t="str">
        <f t="shared" si="26"/>
        <v>Вірно</v>
      </c>
      <c r="AP20" s="205" t="str">
        <f t="shared" si="27"/>
        <v>Вірно</v>
      </c>
      <c r="AQ20" s="205" t="str">
        <f t="shared" si="28"/>
        <v>Вірно</v>
      </c>
    </row>
    <row r="21" spans="1:43" s="9" customFormat="1" ht="15" customHeight="1" x14ac:dyDescent="0.2">
      <c r="A21" s="115"/>
      <c r="B21" s="61" t="s">
        <v>217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</row>
    <row r="22" spans="1:43" s="9" customFormat="1" ht="15" customHeight="1" x14ac:dyDescent="0.2">
      <c r="A22" s="115" t="s">
        <v>833</v>
      </c>
      <c r="B22" s="44" t="s">
        <v>49</v>
      </c>
      <c r="C22" s="32" t="s">
        <v>276</v>
      </c>
      <c r="D22" s="39" t="s">
        <v>50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X22" s="205" t="str">
        <f>IF(E22&gt;=F22,"Вірно","Помилка")</f>
        <v>Вірно</v>
      </c>
      <c r="Y22" s="205" t="str">
        <f t="shared" ref="Y22" si="29">IF(F22&gt;=G22,"Вірно","Помилка")</f>
        <v>Вірно</v>
      </c>
      <c r="Z22" s="205" t="str">
        <f>IF(F22&gt;=H22,"Вірно","Помилка")</f>
        <v>Вірно</v>
      </c>
      <c r="AA22" s="205" t="str">
        <f>IF(F22&gt;=J22,"Вірно","Помилка")</f>
        <v>Вірно</v>
      </c>
      <c r="AB22" s="205" t="str">
        <f>IF(J22&gt;=I22,"Вірно","Помилка")</f>
        <v>Вірно</v>
      </c>
      <c r="AC22" s="205" t="str">
        <f>IF(F22&gt;=K22,"Вірно","Помилка")</f>
        <v>Вірно</v>
      </c>
      <c r="AD22" s="205" t="str">
        <f>IF(F22&gt;=L22,"Вірно","Помилка")</f>
        <v>Вірно</v>
      </c>
      <c r="AE22" s="205" t="str">
        <f t="shared" ref="AE22" si="30">IF(M22&gt;=N22,"Вірно","Помилка")</f>
        <v>Вірно</v>
      </c>
      <c r="AF22" s="205" t="str">
        <f>IF(M22&gt;=O22,"Вірно","Помилка")</f>
        <v>Вірно</v>
      </c>
      <c r="AG22" s="205" t="str">
        <f t="shared" ref="AG22" si="31">IF(P22&gt;=Q22,"Вірно","Помилка")</f>
        <v>Вірно</v>
      </c>
      <c r="AH22" s="205" t="str">
        <f>IF(P22&gt;=R22,"Вірно","Помилка")</f>
        <v>Вірно</v>
      </c>
      <c r="AI22" s="205" t="str">
        <f>IF(P22&gt;=T22,"Вірно","Помилка")</f>
        <v>Вірно</v>
      </c>
      <c r="AJ22" s="205" t="str">
        <f>IF(T22&gt;=S22,"Вірно","Помилка")</f>
        <v>Вірно</v>
      </c>
      <c r="AK22" s="205" t="str">
        <f>IF(P22&gt;=U22,"Вірно","Помилка")</f>
        <v>Вірно</v>
      </c>
      <c r="AL22" s="205" t="str">
        <f>IF(P22&gt;=V22,"Вірно","Помилка")</f>
        <v>Вірно</v>
      </c>
      <c r="AM22" s="205" t="str">
        <f>IF((I22+K22+L22)&lt;=F22,"Вірно","Помилка")</f>
        <v>Вірно</v>
      </c>
      <c r="AN22" s="205" t="str">
        <f>IF((J22+L22)&lt;=F22,"Вірно","Помилка")</f>
        <v>Вірно</v>
      </c>
      <c r="AO22" s="205" t="str">
        <f>IF((N22+O22)&lt;=M22,"Вірно","Помилка")</f>
        <v>Вірно</v>
      </c>
      <c r="AP22" s="205" t="str">
        <f>IF((S22+U22+V22)&lt;=P22,"Вірно","Помилка")</f>
        <v>Вірно</v>
      </c>
      <c r="AQ22" s="205" t="str">
        <f>IF((T22+V22)&lt;=P22,"Вірно","Помилка")</f>
        <v>Вірно</v>
      </c>
    </row>
    <row r="23" spans="1:43" s="9" customFormat="1" ht="15" customHeight="1" x14ac:dyDescent="0.2">
      <c r="A23" s="115"/>
      <c r="B23" s="61" t="s">
        <v>218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3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</row>
    <row r="24" spans="1:43" s="9" customFormat="1" ht="15" customHeight="1" x14ac:dyDescent="0.2">
      <c r="A24" s="115" t="s">
        <v>662</v>
      </c>
      <c r="B24" s="51" t="s">
        <v>52</v>
      </c>
      <c r="C24" s="32" t="s">
        <v>506</v>
      </c>
      <c r="D24" s="39" t="s">
        <v>53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X24" s="205" t="str">
        <f t="shared" ref="X24:X55" si="32">IF(E24&gt;=F24,"Вірно","Помилка")</f>
        <v>Вірно</v>
      </c>
      <c r="Y24" s="205" t="str">
        <f t="shared" ref="Y24:Y55" si="33">IF(F24&gt;=G24,"Вірно","Помилка")</f>
        <v>Вірно</v>
      </c>
      <c r="Z24" s="205" t="str">
        <f t="shared" ref="Z24:Z55" si="34">IF(F24&gt;=H24,"Вірно","Помилка")</f>
        <v>Вірно</v>
      </c>
      <c r="AA24" s="205" t="str">
        <f t="shared" ref="AA24:AA55" si="35">IF(F24&gt;=J24,"Вірно","Помилка")</f>
        <v>Вірно</v>
      </c>
      <c r="AB24" s="205" t="str">
        <f t="shared" ref="AB24:AB55" si="36">IF(J24&gt;=I24,"Вірно","Помилка")</f>
        <v>Вірно</v>
      </c>
      <c r="AC24" s="205" t="str">
        <f t="shared" ref="AC24:AC55" si="37">IF(F24&gt;=K24,"Вірно","Помилка")</f>
        <v>Вірно</v>
      </c>
      <c r="AD24" s="205" t="str">
        <f t="shared" ref="AD24:AD55" si="38">IF(F24&gt;=L24,"Вірно","Помилка")</f>
        <v>Вірно</v>
      </c>
      <c r="AE24" s="205" t="str">
        <f t="shared" ref="AE24:AE55" si="39">IF(M24&gt;=N24,"Вірно","Помилка")</f>
        <v>Вірно</v>
      </c>
      <c r="AF24" s="205" t="str">
        <f t="shared" ref="AF24:AF55" si="40">IF(M24&gt;=O24,"Вірно","Помилка")</f>
        <v>Вірно</v>
      </c>
      <c r="AG24" s="205" t="str">
        <f t="shared" ref="AG24:AG55" si="41">IF(P24&gt;=Q24,"Вірно","Помилка")</f>
        <v>Вірно</v>
      </c>
      <c r="AH24" s="205" t="str">
        <f t="shared" ref="AH24:AH55" si="42">IF(P24&gt;=R24,"Вірно","Помилка")</f>
        <v>Вірно</v>
      </c>
      <c r="AI24" s="205" t="str">
        <f t="shared" ref="AI24:AI55" si="43">IF(P24&gt;=T24,"Вірно","Помилка")</f>
        <v>Вірно</v>
      </c>
      <c r="AJ24" s="205" t="str">
        <f t="shared" ref="AJ24:AJ55" si="44">IF(T24&gt;=S24,"Вірно","Помилка")</f>
        <v>Вірно</v>
      </c>
      <c r="AK24" s="205" t="str">
        <f t="shared" ref="AK24:AK55" si="45">IF(P24&gt;=U24,"Вірно","Помилка")</f>
        <v>Вірно</v>
      </c>
      <c r="AL24" s="205" t="str">
        <f t="shared" ref="AL24:AL55" si="46">IF(P24&gt;=V24,"Вірно","Помилка")</f>
        <v>Вірно</v>
      </c>
      <c r="AM24" s="205" t="str">
        <f t="shared" ref="AM24:AM55" si="47">IF((I24+K24+L24)&lt;=F24,"Вірно","Помилка")</f>
        <v>Вірно</v>
      </c>
      <c r="AN24" s="205" t="str">
        <f t="shared" ref="AN24:AN55" si="48">IF((J24+L24)&lt;=F24,"Вірно","Помилка")</f>
        <v>Вірно</v>
      </c>
      <c r="AO24" s="205" t="str">
        <f t="shared" ref="AO24:AO55" si="49">IF((N24+O24)&lt;=M24,"Вірно","Помилка")</f>
        <v>Вірно</v>
      </c>
      <c r="AP24" s="205" t="str">
        <f t="shared" ref="AP24:AP55" si="50">IF((S24+U24+V24)&lt;=P24,"Вірно","Помилка")</f>
        <v>Вірно</v>
      </c>
      <c r="AQ24" s="205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115" t="s">
        <v>663</v>
      </c>
      <c r="B25" s="51" t="s">
        <v>54</v>
      </c>
      <c r="C25" s="32" t="s">
        <v>507</v>
      </c>
      <c r="D25" s="39" t="s">
        <v>55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X25" s="205" t="str">
        <f t="shared" si="32"/>
        <v>Вірно</v>
      </c>
      <c r="Y25" s="205" t="str">
        <f t="shared" si="33"/>
        <v>Вірно</v>
      </c>
      <c r="Z25" s="205" t="str">
        <f t="shared" si="34"/>
        <v>Вірно</v>
      </c>
      <c r="AA25" s="205" t="str">
        <f t="shared" si="35"/>
        <v>Вірно</v>
      </c>
      <c r="AB25" s="205" t="str">
        <f t="shared" si="36"/>
        <v>Вірно</v>
      </c>
      <c r="AC25" s="205" t="str">
        <f t="shared" si="37"/>
        <v>Вірно</v>
      </c>
      <c r="AD25" s="205" t="str">
        <f t="shared" si="38"/>
        <v>Вірно</v>
      </c>
      <c r="AE25" s="205" t="str">
        <f t="shared" si="39"/>
        <v>Вірно</v>
      </c>
      <c r="AF25" s="205" t="str">
        <f t="shared" si="40"/>
        <v>Вірно</v>
      </c>
      <c r="AG25" s="205" t="str">
        <f t="shared" si="41"/>
        <v>Вірно</v>
      </c>
      <c r="AH25" s="205" t="str">
        <f t="shared" si="42"/>
        <v>Вірно</v>
      </c>
      <c r="AI25" s="205" t="str">
        <f t="shared" si="43"/>
        <v>Вірно</v>
      </c>
      <c r="AJ25" s="205" t="str">
        <f t="shared" si="44"/>
        <v>Вірно</v>
      </c>
      <c r="AK25" s="205" t="str">
        <f t="shared" si="45"/>
        <v>Вірно</v>
      </c>
      <c r="AL25" s="205" t="str">
        <f t="shared" si="46"/>
        <v>Вірно</v>
      </c>
      <c r="AM25" s="205" t="str">
        <f t="shared" si="47"/>
        <v>Вірно</v>
      </c>
      <c r="AN25" s="205" t="str">
        <f t="shared" si="48"/>
        <v>Вірно</v>
      </c>
      <c r="AO25" s="205" t="str">
        <f t="shared" si="49"/>
        <v>Вірно</v>
      </c>
      <c r="AP25" s="205" t="str">
        <f t="shared" si="50"/>
        <v>Вірно</v>
      </c>
      <c r="AQ25" s="205" t="str">
        <f t="shared" si="51"/>
        <v>Вірно</v>
      </c>
    </row>
    <row r="26" spans="1:43" s="9" customFormat="1" ht="15" customHeight="1" x14ac:dyDescent="0.2">
      <c r="A26" s="115" t="s">
        <v>664</v>
      </c>
      <c r="B26" s="6" t="s">
        <v>56</v>
      </c>
      <c r="C26" s="32" t="s">
        <v>359</v>
      </c>
      <c r="D26" s="39" t="s">
        <v>57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X26" s="205" t="str">
        <f t="shared" si="32"/>
        <v>Вірно</v>
      </c>
      <c r="Y26" s="205" t="str">
        <f t="shared" si="33"/>
        <v>Вірно</v>
      </c>
      <c r="Z26" s="205" t="str">
        <f t="shared" si="34"/>
        <v>Вірно</v>
      </c>
      <c r="AA26" s="205" t="str">
        <f t="shared" si="35"/>
        <v>Вірно</v>
      </c>
      <c r="AB26" s="205" t="str">
        <f t="shared" si="36"/>
        <v>Вірно</v>
      </c>
      <c r="AC26" s="205" t="str">
        <f t="shared" si="37"/>
        <v>Вірно</v>
      </c>
      <c r="AD26" s="205" t="str">
        <f t="shared" si="38"/>
        <v>Вірно</v>
      </c>
      <c r="AE26" s="205" t="str">
        <f t="shared" si="39"/>
        <v>Вірно</v>
      </c>
      <c r="AF26" s="205" t="str">
        <f t="shared" si="40"/>
        <v>Вірно</v>
      </c>
      <c r="AG26" s="205" t="str">
        <f t="shared" si="41"/>
        <v>Вірно</v>
      </c>
      <c r="AH26" s="205" t="str">
        <f t="shared" si="42"/>
        <v>Вірно</v>
      </c>
      <c r="AI26" s="205" t="str">
        <f t="shared" si="43"/>
        <v>Вірно</v>
      </c>
      <c r="AJ26" s="205" t="str">
        <f t="shared" si="44"/>
        <v>Вірно</v>
      </c>
      <c r="AK26" s="205" t="str">
        <f t="shared" si="45"/>
        <v>Вірно</v>
      </c>
      <c r="AL26" s="205" t="str">
        <f t="shared" si="46"/>
        <v>Вірно</v>
      </c>
      <c r="AM26" s="205" t="str">
        <f t="shared" si="47"/>
        <v>Вірно</v>
      </c>
      <c r="AN26" s="205" t="str">
        <f t="shared" si="48"/>
        <v>Вірно</v>
      </c>
      <c r="AO26" s="205" t="str">
        <f t="shared" si="49"/>
        <v>Вірно</v>
      </c>
      <c r="AP26" s="205" t="str">
        <f t="shared" si="50"/>
        <v>Вірно</v>
      </c>
      <c r="AQ26" s="205" t="str">
        <f t="shared" si="51"/>
        <v>Вірно</v>
      </c>
    </row>
    <row r="27" spans="1:43" s="9" customFormat="1" ht="15" customHeight="1" x14ac:dyDescent="0.2">
      <c r="A27" s="115" t="s">
        <v>666</v>
      </c>
      <c r="B27" s="7" t="s">
        <v>225</v>
      </c>
      <c r="C27" s="32" t="s">
        <v>360</v>
      </c>
      <c r="D27" s="39" t="s">
        <v>57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X27" s="205" t="str">
        <f t="shared" si="32"/>
        <v>Вірно</v>
      </c>
      <c r="Y27" s="205" t="str">
        <f t="shared" si="33"/>
        <v>Вірно</v>
      </c>
      <c r="Z27" s="205" t="str">
        <f t="shared" si="34"/>
        <v>Вірно</v>
      </c>
      <c r="AA27" s="205" t="str">
        <f t="shared" si="35"/>
        <v>Вірно</v>
      </c>
      <c r="AB27" s="205" t="str">
        <f t="shared" si="36"/>
        <v>Вірно</v>
      </c>
      <c r="AC27" s="205" t="str">
        <f t="shared" si="37"/>
        <v>Вірно</v>
      </c>
      <c r="AD27" s="205" t="str">
        <f t="shared" si="38"/>
        <v>Вірно</v>
      </c>
      <c r="AE27" s="205" t="str">
        <f t="shared" si="39"/>
        <v>Вірно</v>
      </c>
      <c r="AF27" s="205" t="str">
        <f t="shared" si="40"/>
        <v>Вірно</v>
      </c>
      <c r="AG27" s="205" t="str">
        <f t="shared" si="41"/>
        <v>Вірно</v>
      </c>
      <c r="AH27" s="205" t="str">
        <f t="shared" si="42"/>
        <v>Вірно</v>
      </c>
      <c r="AI27" s="205" t="str">
        <f t="shared" si="43"/>
        <v>Вірно</v>
      </c>
      <c r="AJ27" s="205" t="str">
        <f t="shared" si="44"/>
        <v>Вірно</v>
      </c>
      <c r="AK27" s="205" t="str">
        <f t="shared" si="45"/>
        <v>Вірно</v>
      </c>
      <c r="AL27" s="205" t="str">
        <f t="shared" si="46"/>
        <v>Вірно</v>
      </c>
      <c r="AM27" s="205" t="str">
        <f t="shared" si="47"/>
        <v>Вірно</v>
      </c>
      <c r="AN27" s="205" t="str">
        <f t="shared" si="48"/>
        <v>Вірно</v>
      </c>
      <c r="AO27" s="205" t="str">
        <f t="shared" si="49"/>
        <v>Вірно</v>
      </c>
      <c r="AP27" s="205" t="str">
        <f t="shared" si="50"/>
        <v>Вірно</v>
      </c>
      <c r="AQ27" s="205" t="str">
        <f t="shared" si="51"/>
        <v>Вірно</v>
      </c>
    </row>
    <row r="28" spans="1:43" s="9" customFormat="1" ht="15" customHeight="1" x14ac:dyDescent="0.2">
      <c r="A28" s="115" t="s">
        <v>665</v>
      </c>
      <c r="B28" s="7" t="s">
        <v>226</v>
      </c>
      <c r="C28" s="32" t="s">
        <v>361</v>
      </c>
      <c r="D28" s="39" t="s">
        <v>57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X28" s="205" t="str">
        <f t="shared" si="32"/>
        <v>Вірно</v>
      </c>
      <c r="Y28" s="205" t="str">
        <f t="shared" si="33"/>
        <v>Вірно</v>
      </c>
      <c r="Z28" s="205" t="str">
        <f t="shared" si="34"/>
        <v>Вірно</v>
      </c>
      <c r="AA28" s="205" t="str">
        <f t="shared" si="35"/>
        <v>Вірно</v>
      </c>
      <c r="AB28" s="205" t="str">
        <f t="shared" si="36"/>
        <v>Вірно</v>
      </c>
      <c r="AC28" s="205" t="str">
        <f t="shared" si="37"/>
        <v>Вірно</v>
      </c>
      <c r="AD28" s="205" t="str">
        <f t="shared" si="38"/>
        <v>Вірно</v>
      </c>
      <c r="AE28" s="205" t="str">
        <f t="shared" si="39"/>
        <v>Вірно</v>
      </c>
      <c r="AF28" s="205" t="str">
        <f t="shared" si="40"/>
        <v>Вірно</v>
      </c>
      <c r="AG28" s="205" t="str">
        <f t="shared" si="41"/>
        <v>Вірно</v>
      </c>
      <c r="AH28" s="205" t="str">
        <f t="shared" si="42"/>
        <v>Вірно</v>
      </c>
      <c r="AI28" s="205" t="str">
        <f t="shared" si="43"/>
        <v>Вірно</v>
      </c>
      <c r="AJ28" s="205" t="str">
        <f t="shared" si="44"/>
        <v>Вірно</v>
      </c>
      <c r="AK28" s="205" t="str">
        <f t="shared" si="45"/>
        <v>Вірно</v>
      </c>
      <c r="AL28" s="205" t="str">
        <f t="shared" si="46"/>
        <v>Вірно</v>
      </c>
      <c r="AM28" s="205" t="str">
        <f t="shared" si="47"/>
        <v>Вірно</v>
      </c>
      <c r="AN28" s="205" t="str">
        <f t="shared" si="48"/>
        <v>Вірно</v>
      </c>
      <c r="AO28" s="205" t="str">
        <f t="shared" si="49"/>
        <v>Вірно</v>
      </c>
      <c r="AP28" s="205" t="str">
        <f t="shared" si="50"/>
        <v>Вірно</v>
      </c>
      <c r="AQ28" s="205" t="str">
        <f t="shared" si="51"/>
        <v>Вірно</v>
      </c>
    </row>
    <row r="29" spans="1:43" s="9" customFormat="1" ht="15" customHeight="1" x14ac:dyDescent="0.2">
      <c r="A29" s="115" t="s">
        <v>681</v>
      </c>
      <c r="B29" s="7" t="s">
        <v>227</v>
      </c>
      <c r="C29" s="32" t="s">
        <v>362</v>
      </c>
      <c r="D29" s="39" t="s">
        <v>57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X29" s="205" t="str">
        <f t="shared" si="32"/>
        <v>Вірно</v>
      </c>
      <c r="Y29" s="205" t="str">
        <f t="shared" si="33"/>
        <v>Вірно</v>
      </c>
      <c r="Z29" s="205" t="str">
        <f t="shared" si="34"/>
        <v>Вірно</v>
      </c>
      <c r="AA29" s="205" t="str">
        <f t="shared" si="35"/>
        <v>Вірно</v>
      </c>
      <c r="AB29" s="205" t="str">
        <f t="shared" si="36"/>
        <v>Вірно</v>
      </c>
      <c r="AC29" s="205" t="str">
        <f t="shared" si="37"/>
        <v>Вірно</v>
      </c>
      <c r="AD29" s="205" t="str">
        <f t="shared" si="38"/>
        <v>Вірно</v>
      </c>
      <c r="AE29" s="205" t="str">
        <f t="shared" si="39"/>
        <v>Вірно</v>
      </c>
      <c r="AF29" s="205" t="str">
        <f t="shared" si="40"/>
        <v>Вірно</v>
      </c>
      <c r="AG29" s="205" t="str">
        <f t="shared" si="41"/>
        <v>Вірно</v>
      </c>
      <c r="AH29" s="205" t="str">
        <f t="shared" si="42"/>
        <v>Вірно</v>
      </c>
      <c r="AI29" s="205" t="str">
        <f t="shared" si="43"/>
        <v>Вірно</v>
      </c>
      <c r="AJ29" s="205" t="str">
        <f t="shared" si="44"/>
        <v>Вірно</v>
      </c>
      <c r="AK29" s="205" t="str">
        <f t="shared" si="45"/>
        <v>Вірно</v>
      </c>
      <c r="AL29" s="205" t="str">
        <f t="shared" si="46"/>
        <v>Вірно</v>
      </c>
      <c r="AM29" s="205" t="str">
        <f t="shared" si="47"/>
        <v>Вірно</v>
      </c>
      <c r="AN29" s="205" t="str">
        <f t="shared" si="48"/>
        <v>Вірно</v>
      </c>
      <c r="AO29" s="205" t="str">
        <f t="shared" si="49"/>
        <v>Вірно</v>
      </c>
      <c r="AP29" s="205" t="str">
        <f t="shared" si="50"/>
        <v>Вірно</v>
      </c>
      <c r="AQ29" s="205" t="str">
        <f t="shared" si="51"/>
        <v>Вірно</v>
      </c>
    </row>
    <row r="30" spans="1:43" s="9" customFormat="1" ht="15" customHeight="1" x14ac:dyDescent="0.2">
      <c r="A30" s="115" t="s">
        <v>678</v>
      </c>
      <c r="B30" s="7" t="s">
        <v>228</v>
      </c>
      <c r="C30" s="32" t="s">
        <v>363</v>
      </c>
      <c r="D30" s="39" t="s">
        <v>57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X30" s="205" t="str">
        <f t="shared" si="32"/>
        <v>Вірно</v>
      </c>
      <c r="Y30" s="205" t="str">
        <f t="shared" si="33"/>
        <v>Вірно</v>
      </c>
      <c r="Z30" s="205" t="str">
        <f t="shared" si="34"/>
        <v>Вірно</v>
      </c>
      <c r="AA30" s="205" t="str">
        <f t="shared" si="35"/>
        <v>Вірно</v>
      </c>
      <c r="AB30" s="205" t="str">
        <f t="shared" si="36"/>
        <v>Вірно</v>
      </c>
      <c r="AC30" s="205" t="str">
        <f t="shared" si="37"/>
        <v>Вірно</v>
      </c>
      <c r="AD30" s="205" t="str">
        <f t="shared" si="38"/>
        <v>Вірно</v>
      </c>
      <c r="AE30" s="205" t="str">
        <f t="shared" si="39"/>
        <v>Вірно</v>
      </c>
      <c r="AF30" s="205" t="str">
        <f t="shared" si="40"/>
        <v>Вірно</v>
      </c>
      <c r="AG30" s="205" t="str">
        <f t="shared" si="41"/>
        <v>Вірно</v>
      </c>
      <c r="AH30" s="205" t="str">
        <f t="shared" si="42"/>
        <v>Вірно</v>
      </c>
      <c r="AI30" s="205" t="str">
        <f t="shared" si="43"/>
        <v>Вірно</v>
      </c>
      <c r="AJ30" s="205" t="str">
        <f t="shared" si="44"/>
        <v>Вірно</v>
      </c>
      <c r="AK30" s="205" t="str">
        <f t="shared" si="45"/>
        <v>Вірно</v>
      </c>
      <c r="AL30" s="205" t="str">
        <f t="shared" si="46"/>
        <v>Вірно</v>
      </c>
      <c r="AM30" s="205" t="str">
        <f t="shared" si="47"/>
        <v>Вірно</v>
      </c>
      <c r="AN30" s="205" t="str">
        <f t="shared" si="48"/>
        <v>Вірно</v>
      </c>
      <c r="AO30" s="205" t="str">
        <f t="shared" si="49"/>
        <v>Вірно</v>
      </c>
      <c r="AP30" s="205" t="str">
        <f t="shared" si="50"/>
        <v>Вірно</v>
      </c>
      <c r="AQ30" s="205" t="str">
        <f t="shared" si="51"/>
        <v>Вірно</v>
      </c>
    </row>
    <row r="31" spans="1:43" s="9" customFormat="1" ht="15" customHeight="1" x14ac:dyDescent="0.2">
      <c r="A31" s="115" t="s">
        <v>679</v>
      </c>
      <c r="B31" s="7" t="s">
        <v>229</v>
      </c>
      <c r="C31" s="32" t="s">
        <v>364</v>
      </c>
      <c r="D31" s="39" t="s">
        <v>57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X31" s="205" t="str">
        <f t="shared" si="32"/>
        <v>Вірно</v>
      </c>
      <c r="Y31" s="205" t="str">
        <f t="shared" si="33"/>
        <v>Вірно</v>
      </c>
      <c r="Z31" s="205" t="str">
        <f t="shared" si="34"/>
        <v>Вірно</v>
      </c>
      <c r="AA31" s="205" t="str">
        <f t="shared" si="35"/>
        <v>Вірно</v>
      </c>
      <c r="AB31" s="205" t="str">
        <f t="shared" si="36"/>
        <v>Вірно</v>
      </c>
      <c r="AC31" s="205" t="str">
        <f t="shared" si="37"/>
        <v>Вірно</v>
      </c>
      <c r="AD31" s="205" t="str">
        <f t="shared" si="38"/>
        <v>Вірно</v>
      </c>
      <c r="AE31" s="205" t="str">
        <f t="shared" si="39"/>
        <v>Вірно</v>
      </c>
      <c r="AF31" s="205" t="str">
        <f t="shared" si="40"/>
        <v>Вірно</v>
      </c>
      <c r="AG31" s="205" t="str">
        <f t="shared" si="41"/>
        <v>Вірно</v>
      </c>
      <c r="AH31" s="205" t="str">
        <f t="shared" si="42"/>
        <v>Вірно</v>
      </c>
      <c r="AI31" s="205" t="str">
        <f t="shared" si="43"/>
        <v>Вірно</v>
      </c>
      <c r="AJ31" s="205" t="str">
        <f t="shared" si="44"/>
        <v>Вірно</v>
      </c>
      <c r="AK31" s="205" t="str">
        <f t="shared" si="45"/>
        <v>Вірно</v>
      </c>
      <c r="AL31" s="205" t="str">
        <f t="shared" si="46"/>
        <v>Вірно</v>
      </c>
      <c r="AM31" s="205" t="str">
        <f t="shared" si="47"/>
        <v>Вірно</v>
      </c>
      <c r="AN31" s="205" t="str">
        <f t="shared" si="48"/>
        <v>Вірно</v>
      </c>
      <c r="AO31" s="205" t="str">
        <f t="shared" si="49"/>
        <v>Вірно</v>
      </c>
      <c r="AP31" s="205" t="str">
        <f t="shared" si="50"/>
        <v>Вірно</v>
      </c>
      <c r="AQ31" s="205" t="str">
        <f t="shared" si="51"/>
        <v>Вірно</v>
      </c>
    </row>
    <row r="32" spans="1:43" s="9" customFormat="1" ht="15" customHeight="1" x14ac:dyDescent="0.2">
      <c r="A32" s="115" t="s">
        <v>680</v>
      </c>
      <c r="B32" s="7" t="s">
        <v>230</v>
      </c>
      <c r="C32" s="32" t="s">
        <v>365</v>
      </c>
      <c r="D32" s="39" t="s">
        <v>57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X32" s="205" t="str">
        <f t="shared" si="32"/>
        <v>Вірно</v>
      </c>
      <c r="Y32" s="205" t="str">
        <f t="shared" si="33"/>
        <v>Вірно</v>
      </c>
      <c r="Z32" s="205" t="str">
        <f t="shared" si="34"/>
        <v>Вірно</v>
      </c>
      <c r="AA32" s="205" t="str">
        <f t="shared" si="35"/>
        <v>Вірно</v>
      </c>
      <c r="AB32" s="205" t="str">
        <f t="shared" si="36"/>
        <v>Вірно</v>
      </c>
      <c r="AC32" s="205" t="str">
        <f t="shared" si="37"/>
        <v>Вірно</v>
      </c>
      <c r="AD32" s="205" t="str">
        <f t="shared" si="38"/>
        <v>Вірно</v>
      </c>
      <c r="AE32" s="205" t="str">
        <f t="shared" si="39"/>
        <v>Вірно</v>
      </c>
      <c r="AF32" s="205" t="str">
        <f t="shared" si="40"/>
        <v>Вірно</v>
      </c>
      <c r="AG32" s="205" t="str">
        <f t="shared" si="41"/>
        <v>Вірно</v>
      </c>
      <c r="AH32" s="205" t="str">
        <f t="shared" si="42"/>
        <v>Вірно</v>
      </c>
      <c r="AI32" s="205" t="str">
        <f t="shared" si="43"/>
        <v>Вірно</v>
      </c>
      <c r="AJ32" s="205" t="str">
        <f t="shared" si="44"/>
        <v>Вірно</v>
      </c>
      <c r="AK32" s="205" t="str">
        <f t="shared" si="45"/>
        <v>Вірно</v>
      </c>
      <c r="AL32" s="205" t="str">
        <f t="shared" si="46"/>
        <v>Вірно</v>
      </c>
      <c r="AM32" s="205" t="str">
        <f t="shared" si="47"/>
        <v>Вірно</v>
      </c>
      <c r="AN32" s="205" t="str">
        <f t="shared" si="48"/>
        <v>Вірно</v>
      </c>
      <c r="AO32" s="205" t="str">
        <f t="shared" si="49"/>
        <v>Вірно</v>
      </c>
      <c r="AP32" s="205" t="str">
        <f t="shared" si="50"/>
        <v>Вірно</v>
      </c>
      <c r="AQ32" s="205" t="str">
        <f t="shared" si="51"/>
        <v>Вірно</v>
      </c>
    </row>
    <row r="33" spans="1:43" s="9" customFormat="1" ht="15" customHeight="1" x14ac:dyDescent="0.2">
      <c r="A33" s="115" t="s">
        <v>667</v>
      </c>
      <c r="B33" s="7" t="s">
        <v>231</v>
      </c>
      <c r="C33" s="32" t="s">
        <v>366</v>
      </c>
      <c r="D33" s="39" t="s">
        <v>57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X33" s="205" t="str">
        <f t="shared" si="32"/>
        <v>Вірно</v>
      </c>
      <c r="Y33" s="205" t="str">
        <f t="shared" si="33"/>
        <v>Вірно</v>
      </c>
      <c r="Z33" s="205" t="str">
        <f t="shared" si="34"/>
        <v>Вірно</v>
      </c>
      <c r="AA33" s="205" t="str">
        <f t="shared" si="35"/>
        <v>Вірно</v>
      </c>
      <c r="AB33" s="205" t="str">
        <f t="shared" si="36"/>
        <v>Вірно</v>
      </c>
      <c r="AC33" s="205" t="str">
        <f t="shared" si="37"/>
        <v>Вірно</v>
      </c>
      <c r="AD33" s="205" t="str">
        <f t="shared" si="38"/>
        <v>Вірно</v>
      </c>
      <c r="AE33" s="205" t="str">
        <f t="shared" si="39"/>
        <v>Вірно</v>
      </c>
      <c r="AF33" s="205" t="str">
        <f t="shared" si="40"/>
        <v>Вірно</v>
      </c>
      <c r="AG33" s="205" t="str">
        <f t="shared" si="41"/>
        <v>Вірно</v>
      </c>
      <c r="AH33" s="205" t="str">
        <f t="shared" si="42"/>
        <v>Вірно</v>
      </c>
      <c r="AI33" s="205" t="str">
        <f t="shared" si="43"/>
        <v>Вірно</v>
      </c>
      <c r="AJ33" s="205" t="str">
        <f t="shared" si="44"/>
        <v>Вірно</v>
      </c>
      <c r="AK33" s="205" t="str">
        <f t="shared" si="45"/>
        <v>Вірно</v>
      </c>
      <c r="AL33" s="205" t="str">
        <f t="shared" si="46"/>
        <v>Вірно</v>
      </c>
      <c r="AM33" s="205" t="str">
        <f t="shared" si="47"/>
        <v>Вірно</v>
      </c>
      <c r="AN33" s="205" t="str">
        <f t="shared" si="48"/>
        <v>Вірно</v>
      </c>
      <c r="AO33" s="205" t="str">
        <f t="shared" si="49"/>
        <v>Вірно</v>
      </c>
      <c r="AP33" s="205" t="str">
        <f t="shared" si="50"/>
        <v>Вірно</v>
      </c>
      <c r="AQ33" s="205" t="str">
        <f t="shared" si="51"/>
        <v>Вірно</v>
      </c>
    </row>
    <row r="34" spans="1:43" s="9" customFormat="1" ht="15" customHeight="1" x14ac:dyDescent="0.2">
      <c r="A34" s="115" t="s">
        <v>682</v>
      </c>
      <c r="B34" s="7" t="s">
        <v>232</v>
      </c>
      <c r="C34" s="32" t="s">
        <v>367</v>
      </c>
      <c r="D34" s="39" t="s">
        <v>57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X34" s="205" t="str">
        <f t="shared" si="32"/>
        <v>Вірно</v>
      </c>
      <c r="Y34" s="205" t="str">
        <f t="shared" si="33"/>
        <v>Вірно</v>
      </c>
      <c r="Z34" s="205" t="str">
        <f t="shared" si="34"/>
        <v>Вірно</v>
      </c>
      <c r="AA34" s="205" t="str">
        <f t="shared" si="35"/>
        <v>Вірно</v>
      </c>
      <c r="AB34" s="205" t="str">
        <f t="shared" si="36"/>
        <v>Вірно</v>
      </c>
      <c r="AC34" s="205" t="str">
        <f t="shared" si="37"/>
        <v>Вірно</v>
      </c>
      <c r="AD34" s="205" t="str">
        <f t="shared" si="38"/>
        <v>Вірно</v>
      </c>
      <c r="AE34" s="205" t="str">
        <f t="shared" si="39"/>
        <v>Вірно</v>
      </c>
      <c r="AF34" s="205" t="str">
        <f t="shared" si="40"/>
        <v>Вірно</v>
      </c>
      <c r="AG34" s="205" t="str">
        <f t="shared" si="41"/>
        <v>Вірно</v>
      </c>
      <c r="AH34" s="205" t="str">
        <f t="shared" si="42"/>
        <v>Вірно</v>
      </c>
      <c r="AI34" s="205" t="str">
        <f t="shared" si="43"/>
        <v>Вірно</v>
      </c>
      <c r="AJ34" s="205" t="str">
        <f t="shared" si="44"/>
        <v>Вірно</v>
      </c>
      <c r="AK34" s="205" t="str">
        <f t="shared" si="45"/>
        <v>Вірно</v>
      </c>
      <c r="AL34" s="205" t="str">
        <f t="shared" si="46"/>
        <v>Вірно</v>
      </c>
      <c r="AM34" s="205" t="str">
        <f t="shared" si="47"/>
        <v>Вірно</v>
      </c>
      <c r="AN34" s="205" t="str">
        <f t="shared" si="48"/>
        <v>Вірно</v>
      </c>
      <c r="AO34" s="205" t="str">
        <f t="shared" si="49"/>
        <v>Вірно</v>
      </c>
      <c r="AP34" s="205" t="str">
        <f t="shared" si="50"/>
        <v>Вірно</v>
      </c>
      <c r="AQ34" s="205" t="str">
        <f t="shared" si="51"/>
        <v>Вірно</v>
      </c>
    </row>
    <row r="35" spans="1:43" s="9" customFormat="1" ht="15" customHeight="1" x14ac:dyDescent="0.2">
      <c r="A35" s="115" t="s">
        <v>683</v>
      </c>
      <c r="B35" s="7" t="s">
        <v>233</v>
      </c>
      <c r="C35" s="32" t="s">
        <v>368</v>
      </c>
      <c r="D35" s="39" t="s">
        <v>57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X35" s="205" t="str">
        <f t="shared" si="32"/>
        <v>Вірно</v>
      </c>
      <c r="Y35" s="205" t="str">
        <f t="shared" si="33"/>
        <v>Вірно</v>
      </c>
      <c r="Z35" s="205" t="str">
        <f t="shared" si="34"/>
        <v>Вірно</v>
      </c>
      <c r="AA35" s="205" t="str">
        <f t="shared" si="35"/>
        <v>Вірно</v>
      </c>
      <c r="AB35" s="205" t="str">
        <f t="shared" si="36"/>
        <v>Вірно</v>
      </c>
      <c r="AC35" s="205" t="str">
        <f t="shared" si="37"/>
        <v>Вірно</v>
      </c>
      <c r="AD35" s="205" t="str">
        <f t="shared" si="38"/>
        <v>Вірно</v>
      </c>
      <c r="AE35" s="205" t="str">
        <f t="shared" si="39"/>
        <v>Вірно</v>
      </c>
      <c r="AF35" s="205" t="str">
        <f t="shared" si="40"/>
        <v>Вірно</v>
      </c>
      <c r="AG35" s="205" t="str">
        <f t="shared" si="41"/>
        <v>Вірно</v>
      </c>
      <c r="AH35" s="205" t="str">
        <f t="shared" si="42"/>
        <v>Вірно</v>
      </c>
      <c r="AI35" s="205" t="str">
        <f t="shared" si="43"/>
        <v>Вірно</v>
      </c>
      <c r="AJ35" s="205" t="str">
        <f t="shared" si="44"/>
        <v>Вірно</v>
      </c>
      <c r="AK35" s="205" t="str">
        <f t="shared" si="45"/>
        <v>Вірно</v>
      </c>
      <c r="AL35" s="205" t="str">
        <f t="shared" si="46"/>
        <v>Вірно</v>
      </c>
      <c r="AM35" s="205" t="str">
        <f t="shared" si="47"/>
        <v>Вірно</v>
      </c>
      <c r="AN35" s="205" t="str">
        <f t="shared" si="48"/>
        <v>Вірно</v>
      </c>
      <c r="AO35" s="205" t="str">
        <f t="shared" si="49"/>
        <v>Вірно</v>
      </c>
      <c r="AP35" s="205" t="str">
        <f t="shared" si="50"/>
        <v>Вірно</v>
      </c>
      <c r="AQ35" s="205" t="str">
        <f t="shared" si="51"/>
        <v>Вірно</v>
      </c>
    </row>
    <row r="36" spans="1:43" s="9" customFormat="1" ht="15" customHeight="1" x14ac:dyDescent="0.2">
      <c r="A36" s="115" t="s">
        <v>821</v>
      </c>
      <c r="B36" s="7" t="s">
        <v>234</v>
      </c>
      <c r="C36" s="32" t="s">
        <v>369</v>
      </c>
      <c r="D36" s="39" t="s">
        <v>57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X36" s="205" t="str">
        <f t="shared" si="32"/>
        <v>Вірно</v>
      </c>
      <c r="Y36" s="205" t="str">
        <f t="shared" si="33"/>
        <v>Вірно</v>
      </c>
      <c r="Z36" s="205" t="str">
        <f t="shared" si="34"/>
        <v>Вірно</v>
      </c>
      <c r="AA36" s="205" t="str">
        <f t="shared" si="35"/>
        <v>Вірно</v>
      </c>
      <c r="AB36" s="205" t="str">
        <f t="shared" si="36"/>
        <v>Вірно</v>
      </c>
      <c r="AC36" s="205" t="str">
        <f t="shared" si="37"/>
        <v>Вірно</v>
      </c>
      <c r="AD36" s="205" t="str">
        <f t="shared" si="38"/>
        <v>Вірно</v>
      </c>
      <c r="AE36" s="205" t="str">
        <f t="shared" si="39"/>
        <v>Вірно</v>
      </c>
      <c r="AF36" s="205" t="str">
        <f t="shared" si="40"/>
        <v>Вірно</v>
      </c>
      <c r="AG36" s="205" t="str">
        <f t="shared" si="41"/>
        <v>Вірно</v>
      </c>
      <c r="AH36" s="205" t="str">
        <f t="shared" si="42"/>
        <v>Вірно</v>
      </c>
      <c r="AI36" s="205" t="str">
        <f t="shared" si="43"/>
        <v>Вірно</v>
      </c>
      <c r="AJ36" s="205" t="str">
        <f t="shared" si="44"/>
        <v>Вірно</v>
      </c>
      <c r="AK36" s="205" t="str">
        <f t="shared" si="45"/>
        <v>Вірно</v>
      </c>
      <c r="AL36" s="205" t="str">
        <f t="shared" si="46"/>
        <v>Вірно</v>
      </c>
      <c r="AM36" s="205" t="str">
        <f t="shared" si="47"/>
        <v>Вірно</v>
      </c>
      <c r="AN36" s="205" t="str">
        <f t="shared" si="48"/>
        <v>Вірно</v>
      </c>
      <c r="AO36" s="205" t="str">
        <f t="shared" si="49"/>
        <v>Вірно</v>
      </c>
      <c r="AP36" s="205" t="str">
        <f t="shared" si="50"/>
        <v>Вірно</v>
      </c>
      <c r="AQ36" s="205" t="str">
        <f t="shared" si="51"/>
        <v>Вірно</v>
      </c>
    </row>
    <row r="37" spans="1:43" s="9" customFormat="1" ht="15" customHeight="1" x14ac:dyDescent="0.2">
      <c r="A37" s="115" t="s">
        <v>668</v>
      </c>
      <c r="B37" s="51" t="s">
        <v>58</v>
      </c>
      <c r="C37" s="32" t="s">
        <v>508</v>
      </c>
      <c r="D37" s="39" t="s">
        <v>59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X37" s="205" t="str">
        <f t="shared" si="32"/>
        <v>Вірно</v>
      </c>
      <c r="Y37" s="205" t="str">
        <f t="shared" si="33"/>
        <v>Вірно</v>
      </c>
      <c r="Z37" s="205" t="str">
        <f t="shared" si="34"/>
        <v>Вірно</v>
      </c>
      <c r="AA37" s="205" t="str">
        <f t="shared" si="35"/>
        <v>Вірно</v>
      </c>
      <c r="AB37" s="205" t="str">
        <f t="shared" si="36"/>
        <v>Вірно</v>
      </c>
      <c r="AC37" s="205" t="str">
        <f t="shared" si="37"/>
        <v>Вірно</v>
      </c>
      <c r="AD37" s="205" t="str">
        <f t="shared" si="38"/>
        <v>Вірно</v>
      </c>
      <c r="AE37" s="205" t="str">
        <f t="shared" si="39"/>
        <v>Вірно</v>
      </c>
      <c r="AF37" s="205" t="str">
        <f t="shared" si="40"/>
        <v>Вірно</v>
      </c>
      <c r="AG37" s="205" t="str">
        <f t="shared" si="41"/>
        <v>Вірно</v>
      </c>
      <c r="AH37" s="205" t="str">
        <f t="shared" si="42"/>
        <v>Вірно</v>
      </c>
      <c r="AI37" s="205" t="str">
        <f t="shared" si="43"/>
        <v>Вірно</v>
      </c>
      <c r="AJ37" s="205" t="str">
        <f t="shared" si="44"/>
        <v>Вірно</v>
      </c>
      <c r="AK37" s="205" t="str">
        <f t="shared" si="45"/>
        <v>Вірно</v>
      </c>
      <c r="AL37" s="205" t="str">
        <f t="shared" si="46"/>
        <v>Вірно</v>
      </c>
      <c r="AM37" s="205" t="str">
        <f t="shared" si="47"/>
        <v>Вірно</v>
      </c>
      <c r="AN37" s="205" t="str">
        <f t="shared" si="48"/>
        <v>Вірно</v>
      </c>
      <c r="AO37" s="205" t="str">
        <f t="shared" si="49"/>
        <v>Вірно</v>
      </c>
      <c r="AP37" s="205" t="str">
        <f t="shared" si="50"/>
        <v>Вірно</v>
      </c>
      <c r="AQ37" s="205" t="str">
        <f t="shared" si="51"/>
        <v>Вірно</v>
      </c>
    </row>
    <row r="38" spans="1:43" s="9" customFormat="1" ht="15" customHeight="1" x14ac:dyDescent="0.2">
      <c r="A38" s="115" t="s">
        <v>684</v>
      </c>
      <c r="B38" s="6" t="s">
        <v>60</v>
      </c>
      <c r="C38" s="32" t="s">
        <v>370</v>
      </c>
      <c r="D38" s="39" t="s">
        <v>61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X38" s="205" t="str">
        <f t="shared" si="32"/>
        <v>Вірно</v>
      </c>
      <c r="Y38" s="205" t="str">
        <f t="shared" si="33"/>
        <v>Вірно</v>
      </c>
      <c r="Z38" s="205" t="str">
        <f t="shared" si="34"/>
        <v>Вірно</v>
      </c>
      <c r="AA38" s="205" t="str">
        <f t="shared" si="35"/>
        <v>Вірно</v>
      </c>
      <c r="AB38" s="205" t="str">
        <f t="shared" si="36"/>
        <v>Вірно</v>
      </c>
      <c r="AC38" s="205" t="str">
        <f t="shared" si="37"/>
        <v>Вірно</v>
      </c>
      <c r="AD38" s="205" t="str">
        <f t="shared" si="38"/>
        <v>Вірно</v>
      </c>
      <c r="AE38" s="205" t="str">
        <f t="shared" si="39"/>
        <v>Вірно</v>
      </c>
      <c r="AF38" s="205" t="str">
        <f t="shared" si="40"/>
        <v>Вірно</v>
      </c>
      <c r="AG38" s="205" t="str">
        <f t="shared" si="41"/>
        <v>Вірно</v>
      </c>
      <c r="AH38" s="205" t="str">
        <f t="shared" si="42"/>
        <v>Вірно</v>
      </c>
      <c r="AI38" s="205" t="str">
        <f t="shared" si="43"/>
        <v>Вірно</v>
      </c>
      <c r="AJ38" s="205" t="str">
        <f t="shared" si="44"/>
        <v>Вірно</v>
      </c>
      <c r="AK38" s="205" t="str">
        <f t="shared" si="45"/>
        <v>Вірно</v>
      </c>
      <c r="AL38" s="205" t="str">
        <f t="shared" si="46"/>
        <v>Вірно</v>
      </c>
      <c r="AM38" s="205" t="str">
        <f t="shared" si="47"/>
        <v>Вірно</v>
      </c>
      <c r="AN38" s="205" t="str">
        <f t="shared" si="48"/>
        <v>Вірно</v>
      </c>
      <c r="AO38" s="205" t="str">
        <f t="shared" si="49"/>
        <v>Вірно</v>
      </c>
      <c r="AP38" s="205" t="str">
        <f t="shared" si="50"/>
        <v>Вірно</v>
      </c>
      <c r="AQ38" s="205" t="str">
        <f t="shared" si="51"/>
        <v>Вірно</v>
      </c>
    </row>
    <row r="39" spans="1:43" s="9" customFormat="1" ht="15" customHeight="1" x14ac:dyDescent="0.2">
      <c r="A39" s="115" t="s">
        <v>669</v>
      </c>
      <c r="B39" s="51" t="s">
        <v>62</v>
      </c>
      <c r="C39" s="32" t="s">
        <v>509</v>
      </c>
      <c r="D39" s="39" t="s">
        <v>63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X39" s="205" t="str">
        <f t="shared" si="32"/>
        <v>Вірно</v>
      </c>
      <c r="Y39" s="205" t="str">
        <f t="shared" si="33"/>
        <v>Вірно</v>
      </c>
      <c r="Z39" s="205" t="str">
        <f t="shared" si="34"/>
        <v>Вірно</v>
      </c>
      <c r="AA39" s="205" t="str">
        <f t="shared" si="35"/>
        <v>Вірно</v>
      </c>
      <c r="AB39" s="205" t="str">
        <f t="shared" si="36"/>
        <v>Вірно</v>
      </c>
      <c r="AC39" s="205" t="str">
        <f t="shared" si="37"/>
        <v>Вірно</v>
      </c>
      <c r="AD39" s="205" t="str">
        <f t="shared" si="38"/>
        <v>Вірно</v>
      </c>
      <c r="AE39" s="205" t="str">
        <f t="shared" si="39"/>
        <v>Вірно</v>
      </c>
      <c r="AF39" s="205" t="str">
        <f t="shared" si="40"/>
        <v>Вірно</v>
      </c>
      <c r="AG39" s="205" t="str">
        <f t="shared" si="41"/>
        <v>Вірно</v>
      </c>
      <c r="AH39" s="205" t="str">
        <f t="shared" si="42"/>
        <v>Вірно</v>
      </c>
      <c r="AI39" s="205" t="str">
        <f t="shared" si="43"/>
        <v>Вірно</v>
      </c>
      <c r="AJ39" s="205" t="str">
        <f t="shared" si="44"/>
        <v>Вірно</v>
      </c>
      <c r="AK39" s="205" t="str">
        <f t="shared" si="45"/>
        <v>Вірно</v>
      </c>
      <c r="AL39" s="205" t="str">
        <f t="shared" si="46"/>
        <v>Вірно</v>
      </c>
      <c r="AM39" s="205" t="str">
        <f t="shared" si="47"/>
        <v>Вірно</v>
      </c>
      <c r="AN39" s="205" t="str">
        <f t="shared" si="48"/>
        <v>Вірно</v>
      </c>
      <c r="AO39" s="205" t="str">
        <f t="shared" si="49"/>
        <v>Вірно</v>
      </c>
      <c r="AP39" s="205" t="str">
        <f t="shared" si="50"/>
        <v>Вірно</v>
      </c>
      <c r="AQ39" s="205" t="str">
        <f t="shared" si="51"/>
        <v>Вірно</v>
      </c>
    </row>
    <row r="40" spans="1:43" s="9" customFormat="1" ht="15" customHeight="1" x14ac:dyDescent="0.2">
      <c r="A40" s="115" t="s">
        <v>676</v>
      </c>
      <c r="B40" s="6" t="s">
        <v>64</v>
      </c>
      <c r="C40" s="32" t="s">
        <v>371</v>
      </c>
      <c r="D40" s="39" t="s">
        <v>65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X40" s="205" t="str">
        <f t="shared" si="32"/>
        <v>Вірно</v>
      </c>
      <c r="Y40" s="205" t="str">
        <f t="shared" si="33"/>
        <v>Вірно</v>
      </c>
      <c r="Z40" s="205" t="str">
        <f t="shared" si="34"/>
        <v>Вірно</v>
      </c>
      <c r="AA40" s="205" t="str">
        <f t="shared" si="35"/>
        <v>Вірно</v>
      </c>
      <c r="AB40" s="205" t="str">
        <f t="shared" si="36"/>
        <v>Вірно</v>
      </c>
      <c r="AC40" s="205" t="str">
        <f t="shared" si="37"/>
        <v>Вірно</v>
      </c>
      <c r="AD40" s="205" t="str">
        <f t="shared" si="38"/>
        <v>Вірно</v>
      </c>
      <c r="AE40" s="205" t="str">
        <f t="shared" si="39"/>
        <v>Вірно</v>
      </c>
      <c r="AF40" s="205" t="str">
        <f t="shared" si="40"/>
        <v>Вірно</v>
      </c>
      <c r="AG40" s="205" t="str">
        <f t="shared" si="41"/>
        <v>Вірно</v>
      </c>
      <c r="AH40" s="205" t="str">
        <f t="shared" si="42"/>
        <v>Вірно</v>
      </c>
      <c r="AI40" s="205" t="str">
        <f t="shared" si="43"/>
        <v>Вірно</v>
      </c>
      <c r="AJ40" s="205" t="str">
        <f t="shared" si="44"/>
        <v>Вірно</v>
      </c>
      <c r="AK40" s="205" t="str">
        <f t="shared" si="45"/>
        <v>Вірно</v>
      </c>
      <c r="AL40" s="205" t="str">
        <f t="shared" si="46"/>
        <v>Вірно</v>
      </c>
      <c r="AM40" s="205" t="str">
        <f t="shared" si="47"/>
        <v>Вірно</v>
      </c>
      <c r="AN40" s="205" t="str">
        <f t="shared" si="48"/>
        <v>Вірно</v>
      </c>
      <c r="AO40" s="205" t="str">
        <f t="shared" si="49"/>
        <v>Вірно</v>
      </c>
      <c r="AP40" s="205" t="str">
        <f t="shared" si="50"/>
        <v>Вірно</v>
      </c>
      <c r="AQ40" s="205" t="str">
        <f t="shared" si="51"/>
        <v>Вірно</v>
      </c>
    </row>
    <row r="41" spans="1:43" s="9" customFormat="1" ht="15" customHeight="1" x14ac:dyDescent="0.2">
      <c r="A41" s="115" t="s">
        <v>677</v>
      </c>
      <c r="B41" s="7" t="s">
        <v>219</v>
      </c>
      <c r="C41" s="32" t="s">
        <v>372</v>
      </c>
      <c r="D41" s="39" t="s">
        <v>65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X41" s="205" t="str">
        <f t="shared" si="32"/>
        <v>Вірно</v>
      </c>
      <c r="Y41" s="205" t="str">
        <f t="shared" si="33"/>
        <v>Вірно</v>
      </c>
      <c r="Z41" s="205" t="str">
        <f t="shared" si="34"/>
        <v>Вірно</v>
      </c>
      <c r="AA41" s="205" t="str">
        <f t="shared" si="35"/>
        <v>Вірно</v>
      </c>
      <c r="AB41" s="205" t="str">
        <f t="shared" si="36"/>
        <v>Вірно</v>
      </c>
      <c r="AC41" s="205" t="str">
        <f t="shared" si="37"/>
        <v>Вірно</v>
      </c>
      <c r="AD41" s="205" t="str">
        <f t="shared" si="38"/>
        <v>Вірно</v>
      </c>
      <c r="AE41" s="205" t="str">
        <f t="shared" si="39"/>
        <v>Вірно</v>
      </c>
      <c r="AF41" s="205" t="str">
        <f t="shared" si="40"/>
        <v>Вірно</v>
      </c>
      <c r="AG41" s="205" t="str">
        <f t="shared" si="41"/>
        <v>Вірно</v>
      </c>
      <c r="AH41" s="205" t="str">
        <f t="shared" si="42"/>
        <v>Вірно</v>
      </c>
      <c r="AI41" s="205" t="str">
        <f t="shared" si="43"/>
        <v>Вірно</v>
      </c>
      <c r="AJ41" s="205" t="str">
        <f t="shared" si="44"/>
        <v>Вірно</v>
      </c>
      <c r="AK41" s="205" t="str">
        <f t="shared" si="45"/>
        <v>Вірно</v>
      </c>
      <c r="AL41" s="205" t="str">
        <f t="shared" si="46"/>
        <v>Вірно</v>
      </c>
      <c r="AM41" s="205" t="str">
        <f t="shared" si="47"/>
        <v>Вірно</v>
      </c>
      <c r="AN41" s="205" t="str">
        <f t="shared" si="48"/>
        <v>Вірно</v>
      </c>
      <c r="AO41" s="205" t="str">
        <f t="shared" si="49"/>
        <v>Вірно</v>
      </c>
      <c r="AP41" s="205" t="str">
        <f t="shared" si="50"/>
        <v>Вірно</v>
      </c>
      <c r="AQ41" s="205" t="str">
        <f t="shared" si="51"/>
        <v>Вірно</v>
      </c>
    </row>
    <row r="42" spans="1:43" s="9" customFormat="1" ht="15" customHeight="1" x14ac:dyDescent="0.2">
      <c r="A42" s="115" t="s">
        <v>670</v>
      </c>
      <c r="B42" s="51" t="s">
        <v>66</v>
      </c>
      <c r="C42" s="32" t="s">
        <v>510</v>
      </c>
      <c r="D42" s="39" t="s">
        <v>67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X42" s="205" t="str">
        <f t="shared" si="32"/>
        <v>Вірно</v>
      </c>
      <c r="Y42" s="205" t="str">
        <f t="shared" si="33"/>
        <v>Вірно</v>
      </c>
      <c r="Z42" s="205" t="str">
        <f t="shared" si="34"/>
        <v>Вірно</v>
      </c>
      <c r="AA42" s="205" t="str">
        <f t="shared" si="35"/>
        <v>Вірно</v>
      </c>
      <c r="AB42" s="205" t="str">
        <f t="shared" si="36"/>
        <v>Вірно</v>
      </c>
      <c r="AC42" s="205" t="str">
        <f t="shared" si="37"/>
        <v>Вірно</v>
      </c>
      <c r="AD42" s="205" t="str">
        <f t="shared" si="38"/>
        <v>Вірно</v>
      </c>
      <c r="AE42" s="205" t="str">
        <f t="shared" si="39"/>
        <v>Вірно</v>
      </c>
      <c r="AF42" s="205" t="str">
        <f t="shared" si="40"/>
        <v>Вірно</v>
      </c>
      <c r="AG42" s="205" t="str">
        <f t="shared" si="41"/>
        <v>Вірно</v>
      </c>
      <c r="AH42" s="205" t="str">
        <f t="shared" si="42"/>
        <v>Вірно</v>
      </c>
      <c r="AI42" s="205" t="str">
        <f t="shared" si="43"/>
        <v>Вірно</v>
      </c>
      <c r="AJ42" s="205" t="str">
        <f t="shared" si="44"/>
        <v>Вірно</v>
      </c>
      <c r="AK42" s="205" t="str">
        <f t="shared" si="45"/>
        <v>Вірно</v>
      </c>
      <c r="AL42" s="205" t="str">
        <f t="shared" si="46"/>
        <v>Вірно</v>
      </c>
      <c r="AM42" s="205" t="str">
        <f t="shared" si="47"/>
        <v>Вірно</v>
      </c>
      <c r="AN42" s="205" t="str">
        <f t="shared" si="48"/>
        <v>Вірно</v>
      </c>
      <c r="AO42" s="205" t="str">
        <f t="shared" si="49"/>
        <v>Вірно</v>
      </c>
      <c r="AP42" s="205" t="str">
        <f t="shared" si="50"/>
        <v>Вірно</v>
      </c>
      <c r="AQ42" s="205" t="str">
        <f t="shared" si="51"/>
        <v>Вірно</v>
      </c>
    </row>
    <row r="43" spans="1:43" s="9" customFormat="1" ht="15" customHeight="1" x14ac:dyDescent="0.2">
      <c r="A43" s="115" t="s">
        <v>671</v>
      </c>
      <c r="B43" s="51" t="s">
        <v>68</v>
      </c>
      <c r="C43" s="32" t="s">
        <v>511</v>
      </c>
      <c r="D43" s="39" t="s">
        <v>69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X43" s="205" t="str">
        <f t="shared" si="32"/>
        <v>Вірно</v>
      </c>
      <c r="Y43" s="205" t="str">
        <f t="shared" si="33"/>
        <v>Вірно</v>
      </c>
      <c r="Z43" s="205" t="str">
        <f t="shared" si="34"/>
        <v>Вірно</v>
      </c>
      <c r="AA43" s="205" t="str">
        <f t="shared" si="35"/>
        <v>Вірно</v>
      </c>
      <c r="AB43" s="205" t="str">
        <f t="shared" si="36"/>
        <v>Вірно</v>
      </c>
      <c r="AC43" s="205" t="str">
        <f t="shared" si="37"/>
        <v>Вірно</v>
      </c>
      <c r="AD43" s="205" t="str">
        <f t="shared" si="38"/>
        <v>Вірно</v>
      </c>
      <c r="AE43" s="205" t="str">
        <f t="shared" si="39"/>
        <v>Вірно</v>
      </c>
      <c r="AF43" s="205" t="str">
        <f t="shared" si="40"/>
        <v>Вірно</v>
      </c>
      <c r="AG43" s="205" t="str">
        <f t="shared" si="41"/>
        <v>Вірно</v>
      </c>
      <c r="AH43" s="205" t="str">
        <f t="shared" si="42"/>
        <v>Вірно</v>
      </c>
      <c r="AI43" s="205" t="str">
        <f t="shared" si="43"/>
        <v>Вірно</v>
      </c>
      <c r="AJ43" s="205" t="str">
        <f t="shared" si="44"/>
        <v>Вірно</v>
      </c>
      <c r="AK43" s="205" t="str">
        <f t="shared" si="45"/>
        <v>Вірно</v>
      </c>
      <c r="AL43" s="205" t="str">
        <f t="shared" si="46"/>
        <v>Вірно</v>
      </c>
      <c r="AM43" s="205" t="str">
        <f t="shared" si="47"/>
        <v>Вірно</v>
      </c>
      <c r="AN43" s="205" t="str">
        <f t="shared" si="48"/>
        <v>Вірно</v>
      </c>
      <c r="AO43" s="205" t="str">
        <f t="shared" si="49"/>
        <v>Вірно</v>
      </c>
      <c r="AP43" s="205" t="str">
        <f t="shared" si="50"/>
        <v>Вірно</v>
      </c>
      <c r="AQ43" s="205" t="str">
        <f t="shared" si="51"/>
        <v>Вірно</v>
      </c>
    </row>
    <row r="44" spans="1:43" s="9" customFormat="1" ht="15" customHeight="1" x14ac:dyDescent="0.2">
      <c r="A44" s="115" t="s">
        <v>685</v>
      </c>
      <c r="B44" s="6" t="s">
        <v>70</v>
      </c>
      <c r="C44" s="32" t="s">
        <v>373</v>
      </c>
      <c r="D44" s="39" t="s">
        <v>71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X44" s="205" t="str">
        <f t="shared" si="32"/>
        <v>Вірно</v>
      </c>
      <c r="Y44" s="205" t="str">
        <f t="shared" si="33"/>
        <v>Вірно</v>
      </c>
      <c r="Z44" s="205" t="str">
        <f t="shared" si="34"/>
        <v>Вірно</v>
      </c>
      <c r="AA44" s="205" t="str">
        <f t="shared" si="35"/>
        <v>Вірно</v>
      </c>
      <c r="AB44" s="205" t="str">
        <f t="shared" si="36"/>
        <v>Вірно</v>
      </c>
      <c r="AC44" s="205" t="str">
        <f t="shared" si="37"/>
        <v>Вірно</v>
      </c>
      <c r="AD44" s="205" t="str">
        <f t="shared" si="38"/>
        <v>Вірно</v>
      </c>
      <c r="AE44" s="205" t="str">
        <f t="shared" si="39"/>
        <v>Вірно</v>
      </c>
      <c r="AF44" s="205" t="str">
        <f t="shared" si="40"/>
        <v>Вірно</v>
      </c>
      <c r="AG44" s="205" t="str">
        <f t="shared" si="41"/>
        <v>Вірно</v>
      </c>
      <c r="AH44" s="205" t="str">
        <f t="shared" si="42"/>
        <v>Вірно</v>
      </c>
      <c r="AI44" s="205" t="str">
        <f t="shared" si="43"/>
        <v>Вірно</v>
      </c>
      <c r="AJ44" s="205" t="str">
        <f t="shared" si="44"/>
        <v>Вірно</v>
      </c>
      <c r="AK44" s="205" t="str">
        <f t="shared" si="45"/>
        <v>Вірно</v>
      </c>
      <c r="AL44" s="205" t="str">
        <f t="shared" si="46"/>
        <v>Вірно</v>
      </c>
      <c r="AM44" s="205" t="str">
        <f t="shared" si="47"/>
        <v>Вірно</v>
      </c>
      <c r="AN44" s="205" t="str">
        <f t="shared" si="48"/>
        <v>Вірно</v>
      </c>
      <c r="AO44" s="205" t="str">
        <f t="shared" si="49"/>
        <v>Вірно</v>
      </c>
      <c r="AP44" s="205" t="str">
        <f t="shared" si="50"/>
        <v>Вірно</v>
      </c>
      <c r="AQ44" s="205" t="str">
        <f t="shared" si="51"/>
        <v>Вірно</v>
      </c>
    </row>
    <row r="45" spans="1:43" s="9" customFormat="1" ht="15" customHeight="1" x14ac:dyDescent="0.2">
      <c r="A45" s="115" t="s">
        <v>686</v>
      </c>
      <c r="B45" s="7" t="s">
        <v>220</v>
      </c>
      <c r="C45" s="32" t="s">
        <v>374</v>
      </c>
      <c r="D45" s="39" t="s">
        <v>71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X45" s="205" t="str">
        <f t="shared" si="32"/>
        <v>Вірно</v>
      </c>
      <c r="Y45" s="205" t="str">
        <f t="shared" si="33"/>
        <v>Вірно</v>
      </c>
      <c r="Z45" s="205" t="str">
        <f t="shared" si="34"/>
        <v>Вірно</v>
      </c>
      <c r="AA45" s="205" t="str">
        <f t="shared" si="35"/>
        <v>Вірно</v>
      </c>
      <c r="AB45" s="205" t="str">
        <f t="shared" si="36"/>
        <v>Вірно</v>
      </c>
      <c r="AC45" s="205" t="str">
        <f t="shared" si="37"/>
        <v>Вірно</v>
      </c>
      <c r="AD45" s="205" t="str">
        <f t="shared" si="38"/>
        <v>Вірно</v>
      </c>
      <c r="AE45" s="205" t="str">
        <f t="shared" si="39"/>
        <v>Вірно</v>
      </c>
      <c r="AF45" s="205" t="str">
        <f t="shared" si="40"/>
        <v>Вірно</v>
      </c>
      <c r="AG45" s="205" t="str">
        <f t="shared" si="41"/>
        <v>Вірно</v>
      </c>
      <c r="AH45" s="205" t="str">
        <f t="shared" si="42"/>
        <v>Вірно</v>
      </c>
      <c r="AI45" s="205" t="str">
        <f t="shared" si="43"/>
        <v>Вірно</v>
      </c>
      <c r="AJ45" s="205" t="str">
        <f t="shared" si="44"/>
        <v>Вірно</v>
      </c>
      <c r="AK45" s="205" t="str">
        <f t="shared" si="45"/>
        <v>Вірно</v>
      </c>
      <c r="AL45" s="205" t="str">
        <f t="shared" si="46"/>
        <v>Вірно</v>
      </c>
      <c r="AM45" s="205" t="str">
        <f t="shared" si="47"/>
        <v>Вірно</v>
      </c>
      <c r="AN45" s="205" t="str">
        <f t="shared" si="48"/>
        <v>Вірно</v>
      </c>
      <c r="AO45" s="205" t="str">
        <f t="shared" si="49"/>
        <v>Вірно</v>
      </c>
      <c r="AP45" s="205" t="str">
        <f t="shared" si="50"/>
        <v>Вірно</v>
      </c>
      <c r="AQ45" s="205" t="str">
        <f t="shared" si="51"/>
        <v>Вірно</v>
      </c>
    </row>
    <row r="46" spans="1:43" s="9" customFormat="1" ht="15" customHeight="1" x14ac:dyDescent="0.2">
      <c r="A46" s="115" t="s">
        <v>687</v>
      </c>
      <c r="B46" s="7" t="s">
        <v>221</v>
      </c>
      <c r="C46" s="32" t="s">
        <v>375</v>
      </c>
      <c r="D46" s="39" t="s">
        <v>71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X46" s="205" t="str">
        <f t="shared" si="32"/>
        <v>Вірно</v>
      </c>
      <c r="Y46" s="205" t="str">
        <f t="shared" si="33"/>
        <v>Вірно</v>
      </c>
      <c r="Z46" s="205" t="str">
        <f t="shared" si="34"/>
        <v>Вірно</v>
      </c>
      <c r="AA46" s="205" t="str">
        <f t="shared" si="35"/>
        <v>Вірно</v>
      </c>
      <c r="AB46" s="205" t="str">
        <f t="shared" si="36"/>
        <v>Вірно</v>
      </c>
      <c r="AC46" s="205" t="str">
        <f t="shared" si="37"/>
        <v>Вірно</v>
      </c>
      <c r="AD46" s="205" t="str">
        <f t="shared" si="38"/>
        <v>Вірно</v>
      </c>
      <c r="AE46" s="205" t="str">
        <f t="shared" si="39"/>
        <v>Вірно</v>
      </c>
      <c r="AF46" s="205" t="str">
        <f t="shared" si="40"/>
        <v>Вірно</v>
      </c>
      <c r="AG46" s="205" t="str">
        <f t="shared" si="41"/>
        <v>Вірно</v>
      </c>
      <c r="AH46" s="205" t="str">
        <f t="shared" si="42"/>
        <v>Вірно</v>
      </c>
      <c r="AI46" s="205" t="str">
        <f t="shared" si="43"/>
        <v>Вірно</v>
      </c>
      <c r="AJ46" s="205" t="str">
        <f t="shared" si="44"/>
        <v>Вірно</v>
      </c>
      <c r="AK46" s="205" t="str">
        <f t="shared" si="45"/>
        <v>Вірно</v>
      </c>
      <c r="AL46" s="205" t="str">
        <f t="shared" si="46"/>
        <v>Вірно</v>
      </c>
      <c r="AM46" s="205" t="str">
        <f t="shared" si="47"/>
        <v>Вірно</v>
      </c>
      <c r="AN46" s="205" t="str">
        <f t="shared" si="48"/>
        <v>Вірно</v>
      </c>
      <c r="AO46" s="205" t="str">
        <f t="shared" si="49"/>
        <v>Вірно</v>
      </c>
      <c r="AP46" s="205" t="str">
        <f t="shared" si="50"/>
        <v>Вірно</v>
      </c>
      <c r="AQ46" s="205" t="str">
        <f t="shared" si="51"/>
        <v>Вірно</v>
      </c>
    </row>
    <row r="47" spans="1:43" s="9" customFormat="1" ht="15" customHeight="1" x14ac:dyDescent="0.2">
      <c r="A47" s="115" t="s">
        <v>672</v>
      </c>
      <c r="B47" s="51" t="s">
        <v>72</v>
      </c>
      <c r="C47" s="32" t="s">
        <v>512</v>
      </c>
      <c r="D47" s="39" t="s">
        <v>73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205" t="str">
        <f t="shared" si="32"/>
        <v>Вірно</v>
      </c>
      <c r="Y47" s="205" t="str">
        <f t="shared" si="33"/>
        <v>Вірно</v>
      </c>
      <c r="Z47" s="205" t="str">
        <f t="shared" si="34"/>
        <v>Вірно</v>
      </c>
      <c r="AA47" s="205" t="str">
        <f t="shared" si="35"/>
        <v>Вірно</v>
      </c>
      <c r="AB47" s="205" t="str">
        <f t="shared" si="36"/>
        <v>Вірно</v>
      </c>
      <c r="AC47" s="205" t="str">
        <f t="shared" si="37"/>
        <v>Вірно</v>
      </c>
      <c r="AD47" s="205" t="str">
        <f t="shared" si="38"/>
        <v>Вірно</v>
      </c>
      <c r="AE47" s="205" t="str">
        <f t="shared" si="39"/>
        <v>Вірно</v>
      </c>
      <c r="AF47" s="205" t="str">
        <f t="shared" si="40"/>
        <v>Вірно</v>
      </c>
      <c r="AG47" s="205" t="str">
        <f t="shared" si="41"/>
        <v>Вірно</v>
      </c>
      <c r="AH47" s="205" t="str">
        <f t="shared" si="42"/>
        <v>Вірно</v>
      </c>
      <c r="AI47" s="205" t="str">
        <f t="shared" si="43"/>
        <v>Вірно</v>
      </c>
      <c r="AJ47" s="205" t="str">
        <f t="shared" si="44"/>
        <v>Вірно</v>
      </c>
      <c r="AK47" s="205" t="str">
        <f t="shared" si="45"/>
        <v>Вірно</v>
      </c>
      <c r="AL47" s="205" t="str">
        <f t="shared" si="46"/>
        <v>Вірно</v>
      </c>
      <c r="AM47" s="205" t="str">
        <f t="shared" si="47"/>
        <v>Вірно</v>
      </c>
      <c r="AN47" s="205" t="str">
        <f t="shared" si="48"/>
        <v>Вірно</v>
      </c>
      <c r="AO47" s="205" t="str">
        <f t="shared" si="49"/>
        <v>Вірно</v>
      </c>
      <c r="AP47" s="205" t="str">
        <f t="shared" si="50"/>
        <v>Вірно</v>
      </c>
      <c r="AQ47" s="205" t="str">
        <f t="shared" si="51"/>
        <v>Вірно</v>
      </c>
    </row>
    <row r="48" spans="1:43" s="9" customFormat="1" ht="15" customHeight="1" x14ac:dyDescent="0.2">
      <c r="A48" s="115" t="s">
        <v>688</v>
      </c>
      <c r="B48" s="6" t="s">
        <v>74</v>
      </c>
      <c r="C48" s="32" t="s">
        <v>376</v>
      </c>
      <c r="D48" s="39" t="s">
        <v>75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205" t="str">
        <f t="shared" si="32"/>
        <v>Вірно</v>
      </c>
      <c r="Y48" s="205" t="str">
        <f t="shared" si="33"/>
        <v>Вірно</v>
      </c>
      <c r="Z48" s="205" t="str">
        <f t="shared" si="34"/>
        <v>Вірно</v>
      </c>
      <c r="AA48" s="205" t="str">
        <f t="shared" si="35"/>
        <v>Вірно</v>
      </c>
      <c r="AB48" s="205" t="str">
        <f t="shared" si="36"/>
        <v>Вірно</v>
      </c>
      <c r="AC48" s="205" t="str">
        <f t="shared" si="37"/>
        <v>Вірно</v>
      </c>
      <c r="AD48" s="205" t="str">
        <f t="shared" si="38"/>
        <v>Вірно</v>
      </c>
      <c r="AE48" s="205" t="str">
        <f t="shared" si="39"/>
        <v>Вірно</v>
      </c>
      <c r="AF48" s="205" t="str">
        <f t="shared" si="40"/>
        <v>Вірно</v>
      </c>
      <c r="AG48" s="205" t="str">
        <f t="shared" si="41"/>
        <v>Вірно</v>
      </c>
      <c r="AH48" s="205" t="str">
        <f t="shared" si="42"/>
        <v>Вірно</v>
      </c>
      <c r="AI48" s="205" t="str">
        <f t="shared" si="43"/>
        <v>Вірно</v>
      </c>
      <c r="AJ48" s="205" t="str">
        <f t="shared" si="44"/>
        <v>Вірно</v>
      </c>
      <c r="AK48" s="205" t="str">
        <f t="shared" si="45"/>
        <v>Вірно</v>
      </c>
      <c r="AL48" s="205" t="str">
        <f t="shared" si="46"/>
        <v>Вірно</v>
      </c>
      <c r="AM48" s="205" t="str">
        <f t="shared" si="47"/>
        <v>Вірно</v>
      </c>
      <c r="AN48" s="205" t="str">
        <f t="shared" si="48"/>
        <v>Вірно</v>
      </c>
      <c r="AO48" s="205" t="str">
        <f t="shared" si="49"/>
        <v>Вірно</v>
      </c>
      <c r="AP48" s="205" t="str">
        <f t="shared" si="50"/>
        <v>Вірно</v>
      </c>
      <c r="AQ48" s="205" t="str">
        <f t="shared" si="51"/>
        <v>Вірно</v>
      </c>
    </row>
    <row r="49" spans="1:43" s="9" customFormat="1" ht="15" customHeight="1" x14ac:dyDescent="0.2">
      <c r="A49" s="115" t="s">
        <v>689</v>
      </c>
      <c r="B49" s="7" t="s">
        <v>222</v>
      </c>
      <c r="C49" s="32" t="s">
        <v>377</v>
      </c>
      <c r="D49" s="39" t="s">
        <v>75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205" t="str">
        <f t="shared" si="32"/>
        <v>Вірно</v>
      </c>
      <c r="Y49" s="205" t="str">
        <f t="shared" si="33"/>
        <v>Вірно</v>
      </c>
      <c r="Z49" s="205" t="str">
        <f t="shared" si="34"/>
        <v>Вірно</v>
      </c>
      <c r="AA49" s="205" t="str">
        <f t="shared" si="35"/>
        <v>Вірно</v>
      </c>
      <c r="AB49" s="205" t="str">
        <f t="shared" si="36"/>
        <v>Вірно</v>
      </c>
      <c r="AC49" s="205" t="str">
        <f t="shared" si="37"/>
        <v>Вірно</v>
      </c>
      <c r="AD49" s="205" t="str">
        <f t="shared" si="38"/>
        <v>Вірно</v>
      </c>
      <c r="AE49" s="205" t="str">
        <f t="shared" si="39"/>
        <v>Вірно</v>
      </c>
      <c r="AF49" s="205" t="str">
        <f t="shared" si="40"/>
        <v>Вірно</v>
      </c>
      <c r="AG49" s="205" t="str">
        <f t="shared" si="41"/>
        <v>Вірно</v>
      </c>
      <c r="AH49" s="205" t="str">
        <f t="shared" si="42"/>
        <v>Вірно</v>
      </c>
      <c r="AI49" s="205" t="str">
        <f t="shared" si="43"/>
        <v>Вірно</v>
      </c>
      <c r="AJ49" s="205" t="str">
        <f t="shared" si="44"/>
        <v>Вірно</v>
      </c>
      <c r="AK49" s="205" t="str">
        <f t="shared" si="45"/>
        <v>Вірно</v>
      </c>
      <c r="AL49" s="205" t="str">
        <f t="shared" si="46"/>
        <v>Вірно</v>
      </c>
      <c r="AM49" s="205" t="str">
        <f t="shared" si="47"/>
        <v>Вірно</v>
      </c>
      <c r="AN49" s="205" t="str">
        <f t="shared" si="48"/>
        <v>Вірно</v>
      </c>
      <c r="AO49" s="205" t="str">
        <f t="shared" si="49"/>
        <v>Вірно</v>
      </c>
      <c r="AP49" s="205" t="str">
        <f t="shared" si="50"/>
        <v>Вірно</v>
      </c>
      <c r="AQ49" s="205" t="str">
        <f t="shared" si="51"/>
        <v>Вірно</v>
      </c>
    </row>
    <row r="50" spans="1:43" s="9" customFormat="1" ht="15" customHeight="1" x14ac:dyDescent="0.2">
      <c r="A50" s="115" t="s">
        <v>690</v>
      </c>
      <c r="B50" s="7" t="s">
        <v>223</v>
      </c>
      <c r="C50" s="32" t="s">
        <v>378</v>
      </c>
      <c r="D50" s="39" t="s">
        <v>75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X50" s="205" t="str">
        <f t="shared" si="32"/>
        <v>Вірно</v>
      </c>
      <c r="Y50" s="205" t="str">
        <f t="shared" si="33"/>
        <v>Вірно</v>
      </c>
      <c r="Z50" s="205" t="str">
        <f t="shared" si="34"/>
        <v>Вірно</v>
      </c>
      <c r="AA50" s="205" t="str">
        <f t="shared" si="35"/>
        <v>Вірно</v>
      </c>
      <c r="AB50" s="205" t="str">
        <f t="shared" si="36"/>
        <v>Вірно</v>
      </c>
      <c r="AC50" s="205" t="str">
        <f t="shared" si="37"/>
        <v>Вірно</v>
      </c>
      <c r="AD50" s="205" t="str">
        <f t="shared" si="38"/>
        <v>Вірно</v>
      </c>
      <c r="AE50" s="205" t="str">
        <f t="shared" si="39"/>
        <v>Вірно</v>
      </c>
      <c r="AF50" s="205" t="str">
        <f t="shared" si="40"/>
        <v>Вірно</v>
      </c>
      <c r="AG50" s="205" t="str">
        <f t="shared" si="41"/>
        <v>Вірно</v>
      </c>
      <c r="AH50" s="205" t="str">
        <f t="shared" si="42"/>
        <v>Вірно</v>
      </c>
      <c r="AI50" s="205" t="str">
        <f t="shared" si="43"/>
        <v>Вірно</v>
      </c>
      <c r="AJ50" s="205" t="str">
        <f t="shared" si="44"/>
        <v>Вірно</v>
      </c>
      <c r="AK50" s="205" t="str">
        <f t="shared" si="45"/>
        <v>Вірно</v>
      </c>
      <c r="AL50" s="205" t="str">
        <f t="shared" si="46"/>
        <v>Вірно</v>
      </c>
      <c r="AM50" s="205" t="str">
        <f t="shared" si="47"/>
        <v>Вірно</v>
      </c>
      <c r="AN50" s="205" t="str">
        <f t="shared" si="48"/>
        <v>Вірно</v>
      </c>
      <c r="AO50" s="205" t="str">
        <f t="shared" si="49"/>
        <v>Вірно</v>
      </c>
      <c r="AP50" s="205" t="str">
        <f t="shared" si="50"/>
        <v>Вірно</v>
      </c>
      <c r="AQ50" s="205" t="str">
        <f t="shared" si="51"/>
        <v>Вірно</v>
      </c>
    </row>
    <row r="51" spans="1:43" s="9" customFormat="1" ht="15" customHeight="1" x14ac:dyDescent="0.2">
      <c r="A51" s="115" t="s">
        <v>691</v>
      </c>
      <c r="B51" s="7" t="s">
        <v>224</v>
      </c>
      <c r="C51" s="32" t="s">
        <v>379</v>
      </c>
      <c r="D51" s="39" t="s">
        <v>75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X51" s="205" t="str">
        <f t="shared" si="32"/>
        <v>Вірно</v>
      </c>
      <c r="Y51" s="205" t="str">
        <f t="shared" si="33"/>
        <v>Вірно</v>
      </c>
      <c r="Z51" s="205" t="str">
        <f t="shared" si="34"/>
        <v>Вірно</v>
      </c>
      <c r="AA51" s="205" t="str">
        <f t="shared" si="35"/>
        <v>Вірно</v>
      </c>
      <c r="AB51" s="205" t="str">
        <f t="shared" si="36"/>
        <v>Вірно</v>
      </c>
      <c r="AC51" s="205" t="str">
        <f t="shared" si="37"/>
        <v>Вірно</v>
      </c>
      <c r="AD51" s="205" t="str">
        <f t="shared" si="38"/>
        <v>Вірно</v>
      </c>
      <c r="AE51" s="205" t="str">
        <f t="shared" si="39"/>
        <v>Вірно</v>
      </c>
      <c r="AF51" s="205" t="str">
        <f t="shared" si="40"/>
        <v>Вірно</v>
      </c>
      <c r="AG51" s="205" t="str">
        <f t="shared" si="41"/>
        <v>Вірно</v>
      </c>
      <c r="AH51" s="205" t="str">
        <f t="shared" si="42"/>
        <v>Вірно</v>
      </c>
      <c r="AI51" s="205" t="str">
        <f t="shared" si="43"/>
        <v>Вірно</v>
      </c>
      <c r="AJ51" s="205" t="str">
        <f t="shared" si="44"/>
        <v>Вірно</v>
      </c>
      <c r="AK51" s="205" t="str">
        <f t="shared" si="45"/>
        <v>Вірно</v>
      </c>
      <c r="AL51" s="205" t="str">
        <f t="shared" si="46"/>
        <v>Вірно</v>
      </c>
      <c r="AM51" s="205" t="str">
        <f t="shared" si="47"/>
        <v>Вірно</v>
      </c>
      <c r="AN51" s="205" t="str">
        <f t="shared" si="48"/>
        <v>Вірно</v>
      </c>
      <c r="AO51" s="205" t="str">
        <f t="shared" si="49"/>
        <v>Вірно</v>
      </c>
      <c r="AP51" s="205" t="str">
        <f t="shared" si="50"/>
        <v>Вірно</v>
      </c>
      <c r="AQ51" s="205" t="str">
        <f t="shared" si="51"/>
        <v>Вірно</v>
      </c>
    </row>
    <row r="52" spans="1:43" s="9" customFormat="1" ht="15" customHeight="1" x14ac:dyDescent="0.2">
      <c r="A52" s="115" t="s">
        <v>673</v>
      </c>
      <c r="B52" s="51" t="s">
        <v>79</v>
      </c>
      <c r="C52" s="32" t="s">
        <v>513</v>
      </c>
      <c r="D52" s="39" t="s">
        <v>80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X52" s="205" t="str">
        <f t="shared" si="32"/>
        <v>Вірно</v>
      </c>
      <c r="Y52" s="205" t="str">
        <f t="shared" si="33"/>
        <v>Вірно</v>
      </c>
      <c r="Z52" s="205" t="str">
        <f t="shared" si="34"/>
        <v>Вірно</v>
      </c>
      <c r="AA52" s="205" t="str">
        <f t="shared" si="35"/>
        <v>Вірно</v>
      </c>
      <c r="AB52" s="205" t="str">
        <f t="shared" si="36"/>
        <v>Вірно</v>
      </c>
      <c r="AC52" s="205" t="str">
        <f t="shared" si="37"/>
        <v>Вірно</v>
      </c>
      <c r="AD52" s="205" t="str">
        <f t="shared" si="38"/>
        <v>Вірно</v>
      </c>
      <c r="AE52" s="205" t="str">
        <f t="shared" si="39"/>
        <v>Вірно</v>
      </c>
      <c r="AF52" s="205" t="str">
        <f t="shared" si="40"/>
        <v>Вірно</v>
      </c>
      <c r="AG52" s="205" t="str">
        <f t="shared" si="41"/>
        <v>Вірно</v>
      </c>
      <c r="AH52" s="205" t="str">
        <f t="shared" si="42"/>
        <v>Вірно</v>
      </c>
      <c r="AI52" s="205" t="str">
        <f t="shared" si="43"/>
        <v>Вірно</v>
      </c>
      <c r="AJ52" s="205" t="str">
        <f t="shared" si="44"/>
        <v>Вірно</v>
      </c>
      <c r="AK52" s="205" t="str">
        <f t="shared" si="45"/>
        <v>Вірно</v>
      </c>
      <c r="AL52" s="205" t="str">
        <f t="shared" si="46"/>
        <v>Вірно</v>
      </c>
      <c r="AM52" s="205" t="str">
        <f t="shared" si="47"/>
        <v>Вірно</v>
      </c>
      <c r="AN52" s="205" t="str">
        <f t="shared" si="48"/>
        <v>Вірно</v>
      </c>
      <c r="AO52" s="205" t="str">
        <f t="shared" si="49"/>
        <v>Вірно</v>
      </c>
      <c r="AP52" s="205" t="str">
        <f t="shared" si="50"/>
        <v>Вірно</v>
      </c>
      <c r="AQ52" s="205" t="str">
        <f t="shared" si="51"/>
        <v>Вірно</v>
      </c>
    </row>
    <row r="53" spans="1:43" s="9" customFormat="1" ht="15" customHeight="1" x14ac:dyDescent="0.2">
      <c r="A53" s="115" t="s">
        <v>674</v>
      </c>
      <c r="B53" s="51" t="s">
        <v>81</v>
      </c>
      <c r="C53" s="32" t="s">
        <v>514</v>
      </c>
      <c r="D53" s="39" t="s">
        <v>82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X53" s="205" t="str">
        <f t="shared" si="32"/>
        <v>Вірно</v>
      </c>
      <c r="Y53" s="205" t="str">
        <f t="shared" si="33"/>
        <v>Вірно</v>
      </c>
      <c r="Z53" s="205" t="str">
        <f t="shared" si="34"/>
        <v>Вірно</v>
      </c>
      <c r="AA53" s="205" t="str">
        <f t="shared" si="35"/>
        <v>Вірно</v>
      </c>
      <c r="AB53" s="205" t="str">
        <f t="shared" si="36"/>
        <v>Вірно</v>
      </c>
      <c r="AC53" s="205" t="str">
        <f t="shared" si="37"/>
        <v>Вірно</v>
      </c>
      <c r="AD53" s="205" t="str">
        <f t="shared" si="38"/>
        <v>Вірно</v>
      </c>
      <c r="AE53" s="205" t="str">
        <f t="shared" si="39"/>
        <v>Вірно</v>
      </c>
      <c r="AF53" s="205" t="str">
        <f t="shared" si="40"/>
        <v>Вірно</v>
      </c>
      <c r="AG53" s="205" t="str">
        <f t="shared" si="41"/>
        <v>Вірно</v>
      </c>
      <c r="AH53" s="205" t="str">
        <f t="shared" si="42"/>
        <v>Вірно</v>
      </c>
      <c r="AI53" s="205" t="str">
        <f t="shared" si="43"/>
        <v>Вірно</v>
      </c>
      <c r="AJ53" s="205" t="str">
        <f t="shared" si="44"/>
        <v>Вірно</v>
      </c>
      <c r="AK53" s="205" t="str">
        <f t="shared" si="45"/>
        <v>Вірно</v>
      </c>
      <c r="AL53" s="205" t="str">
        <f t="shared" si="46"/>
        <v>Вірно</v>
      </c>
      <c r="AM53" s="205" t="str">
        <f t="shared" si="47"/>
        <v>Вірно</v>
      </c>
      <c r="AN53" s="205" t="str">
        <f t="shared" si="48"/>
        <v>Вірно</v>
      </c>
      <c r="AO53" s="205" t="str">
        <f t="shared" si="49"/>
        <v>Вірно</v>
      </c>
      <c r="AP53" s="205" t="str">
        <f t="shared" si="50"/>
        <v>Вірно</v>
      </c>
      <c r="AQ53" s="205" t="str">
        <f t="shared" si="51"/>
        <v>Вірно</v>
      </c>
    </row>
    <row r="54" spans="1:43" s="9" customFormat="1" ht="15" customHeight="1" x14ac:dyDescent="0.2">
      <c r="A54" s="115" t="s">
        <v>675</v>
      </c>
      <c r="B54" s="51" t="s">
        <v>83</v>
      </c>
      <c r="C54" s="32" t="s">
        <v>515</v>
      </c>
      <c r="D54" s="39" t="s">
        <v>84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X54" s="205" t="str">
        <f t="shared" si="32"/>
        <v>Вірно</v>
      </c>
      <c r="Y54" s="205" t="str">
        <f t="shared" si="33"/>
        <v>Вірно</v>
      </c>
      <c r="Z54" s="205" t="str">
        <f t="shared" si="34"/>
        <v>Вірно</v>
      </c>
      <c r="AA54" s="205" t="str">
        <f t="shared" si="35"/>
        <v>Вірно</v>
      </c>
      <c r="AB54" s="205" t="str">
        <f t="shared" si="36"/>
        <v>Вірно</v>
      </c>
      <c r="AC54" s="205" t="str">
        <f t="shared" si="37"/>
        <v>Вірно</v>
      </c>
      <c r="AD54" s="205" t="str">
        <f t="shared" si="38"/>
        <v>Вірно</v>
      </c>
      <c r="AE54" s="205" t="str">
        <f t="shared" si="39"/>
        <v>Вірно</v>
      </c>
      <c r="AF54" s="205" t="str">
        <f t="shared" si="40"/>
        <v>Вірно</v>
      </c>
      <c r="AG54" s="205" t="str">
        <f t="shared" si="41"/>
        <v>Вірно</v>
      </c>
      <c r="AH54" s="205" t="str">
        <f t="shared" si="42"/>
        <v>Вірно</v>
      </c>
      <c r="AI54" s="205" t="str">
        <f t="shared" si="43"/>
        <v>Вірно</v>
      </c>
      <c r="AJ54" s="205" t="str">
        <f t="shared" si="44"/>
        <v>Вірно</v>
      </c>
      <c r="AK54" s="205" t="str">
        <f t="shared" si="45"/>
        <v>Вірно</v>
      </c>
      <c r="AL54" s="205" t="str">
        <f t="shared" si="46"/>
        <v>Вірно</v>
      </c>
      <c r="AM54" s="205" t="str">
        <f t="shared" si="47"/>
        <v>Вірно</v>
      </c>
      <c r="AN54" s="205" t="str">
        <f t="shared" si="48"/>
        <v>Вірно</v>
      </c>
      <c r="AO54" s="205" t="str">
        <f t="shared" si="49"/>
        <v>Вірно</v>
      </c>
      <c r="AP54" s="205" t="str">
        <f t="shared" si="50"/>
        <v>Вірно</v>
      </c>
      <c r="AQ54" s="205" t="str">
        <f t="shared" si="51"/>
        <v>Вірно</v>
      </c>
    </row>
    <row r="55" spans="1:43" s="9" customFormat="1" ht="15" customHeight="1" x14ac:dyDescent="0.2">
      <c r="A55" s="115" t="s">
        <v>834</v>
      </c>
      <c r="B55" s="44" t="s">
        <v>85</v>
      </c>
      <c r="C55" s="32" t="s">
        <v>277</v>
      </c>
      <c r="D55" s="39" t="s">
        <v>86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X55" s="205" t="str">
        <f t="shared" si="32"/>
        <v>Вірно</v>
      </c>
      <c r="Y55" s="205" t="str">
        <f t="shared" si="33"/>
        <v>Вірно</v>
      </c>
      <c r="Z55" s="205" t="str">
        <f t="shared" si="34"/>
        <v>Вірно</v>
      </c>
      <c r="AA55" s="205" t="str">
        <f t="shared" si="35"/>
        <v>Вірно</v>
      </c>
      <c r="AB55" s="205" t="str">
        <f t="shared" si="36"/>
        <v>Вірно</v>
      </c>
      <c r="AC55" s="205" t="str">
        <f t="shared" si="37"/>
        <v>Вірно</v>
      </c>
      <c r="AD55" s="205" t="str">
        <f t="shared" si="38"/>
        <v>Вірно</v>
      </c>
      <c r="AE55" s="205" t="str">
        <f t="shared" si="39"/>
        <v>Вірно</v>
      </c>
      <c r="AF55" s="205" t="str">
        <f t="shared" si="40"/>
        <v>Вірно</v>
      </c>
      <c r="AG55" s="205" t="str">
        <f t="shared" si="41"/>
        <v>Вірно</v>
      </c>
      <c r="AH55" s="205" t="str">
        <f t="shared" si="42"/>
        <v>Вірно</v>
      </c>
      <c r="AI55" s="205" t="str">
        <f t="shared" si="43"/>
        <v>Вірно</v>
      </c>
      <c r="AJ55" s="205" t="str">
        <f t="shared" si="44"/>
        <v>Вірно</v>
      </c>
      <c r="AK55" s="205" t="str">
        <f t="shared" si="45"/>
        <v>Вірно</v>
      </c>
      <c r="AL55" s="205" t="str">
        <f t="shared" si="46"/>
        <v>Вірно</v>
      </c>
      <c r="AM55" s="205" t="str">
        <f t="shared" si="47"/>
        <v>Вірно</v>
      </c>
      <c r="AN55" s="205" t="str">
        <f t="shared" si="48"/>
        <v>Вірно</v>
      </c>
      <c r="AO55" s="205" t="str">
        <f t="shared" si="49"/>
        <v>Вірно</v>
      </c>
      <c r="AP55" s="205" t="str">
        <f t="shared" si="50"/>
        <v>Вірно</v>
      </c>
      <c r="AQ55" s="205" t="str">
        <f t="shared" si="51"/>
        <v>Вірно</v>
      </c>
    </row>
    <row r="56" spans="1:43" s="9" customFormat="1" ht="15" customHeight="1" x14ac:dyDescent="0.2">
      <c r="A56" s="115"/>
      <c r="B56" s="61" t="s">
        <v>218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3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</row>
    <row r="57" spans="1:43" s="9" customFormat="1" ht="15" customHeight="1" x14ac:dyDescent="0.2">
      <c r="A57" s="115" t="s">
        <v>692</v>
      </c>
      <c r="B57" s="51" t="s">
        <v>52</v>
      </c>
      <c r="C57" s="32" t="s">
        <v>278</v>
      </c>
      <c r="D57" s="39" t="s">
        <v>1270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X57" s="205" t="str">
        <f t="shared" ref="X57:X88" si="52">IF(E57&gt;=F57,"Вірно","Помилка")</f>
        <v>Вірно</v>
      </c>
      <c r="Y57" s="205" t="str">
        <f t="shared" ref="Y57:Y88" si="53">IF(F57&gt;=G57,"Вірно","Помилка")</f>
        <v>Вірно</v>
      </c>
      <c r="Z57" s="205" t="str">
        <f t="shared" ref="Z57:Z88" si="54">IF(F57&gt;=H57,"Вірно","Помилка")</f>
        <v>Вірно</v>
      </c>
      <c r="AA57" s="205" t="str">
        <f t="shared" ref="AA57:AA88" si="55">IF(F57&gt;=J57,"Вірно","Помилка")</f>
        <v>Вірно</v>
      </c>
      <c r="AB57" s="205" t="str">
        <f t="shared" ref="AB57:AB88" si="56">IF(J57&gt;=I57,"Вірно","Помилка")</f>
        <v>Вірно</v>
      </c>
      <c r="AC57" s="205" t="str">
        <f t="shared" ref="AC57:AC88" si="57">IF(F57&gt;=K57,"Вірно","Помилка")</f>
        <v>Вірно</v>
      </c>
      <c r="AD57" s="205" t="str">
        <f t="shared" ref="AD57:AD88" si="58">IF(F57&gt;=L57,"Вірно","Помилка")</f>
        <v>Вірно</v>
      </c>
      <c r="AE57" s="205" t="str">
        <f t="shared" ref="AE57:AE88" si="59">IF(M57&gt;=N57,"Вірно","Помилка")</f>
        <v>Вірно</v>
      </c>
      <c r="AF57" s="205" t="str">
        <f t="shared" ref="AF57:AF88" si="60">IF(M57&gt;=O57,"Вірно","Помилка")</f>
        <v>Вірно</v>
      </c>
      <c r="AG57" s="205" t="str">
        <f t="shared" ref="AG57:AG88" si="61">IF(P57&gt;=Q57,"Вірно","Помилка")</f>
        <v>Вірно</v>
      </c>
      <c r="AH57" s="205" t="str">
        <f t="shared" ref="AH57:AH88" si="62">IF(P57&gt;=R57,"Вірно","Помилка")</f>
        <v>Вірно</v>
      </c>
      <c r="AI57" s="205" t="str">
        <f t="shared" ref="AI57:AI88" si="63">IF(P57&gt;=T57,"Вірно","Помилка")</f>
        <v>Вірно</v>
      </c>
      <c r="AJ57" s="205" t="str">
        <f t="shared" ref="AJ57:AJ88" si="64">IF(T57&gt;=S57,"Вірно","Помилка")</f>
        <v>Вірно</v>
      </c>
      <c r="AK57" s="205" t="str">
        <f t="shared" ref="AK57:AK88" si="65">IF(P57&gt;=U57,"Вірно","Помилка")</f>
        <v>Вірно</v>
      </c>
      <c r="AL57" s="205" t="str">
        <f t="shared" ref="AL57:AL88" si="66">IF(P57&gt;=V57,"Вірно","Помилка")</f>
        <v>Вірно</v>
      </c>
      <c r="AM57" s="205" t="str">
        <f t="shared" ref="AM57:AM88" si="67">IF((I57+K57+L57)&lt;=F57,"Вірно","Помилка")</f>
        <v>Вірно</v>
      </c>
      <c r="AN57" s="205" t="str">
        <f t="shared" ref="AN57:AN88" si="68">IF((J57+L57)&lt;=F57,"Вірно","Помилка")</f>
        <v>Вірно</v>
      </c>
      <c r="AO57" s="205" t="str">
        <f t="shared" ref="AO57:AO88" si="69">IF((N57+O57)&lt;=M57,"Вірно","Помилка")</f>
        <v>Вірно</v>
      </c>
      <c r="AP57" s="205" t="str">
        <f t="shared" ref="AP57:AP88" si="70">IF((S57+U57+V57)&lt;=P57,"Вірно","Помилка")</f>
        <v>Вірно</v>
      </c>
      <c r="AQ57" s="205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115" t="s">
        <v>693</v>
      </c>
      <c r="B58" s="51" t="s">
        <v>54</v>
      </c>
      <c r="C58" s="32" t="s">
        <v>279</v>
      </c>
      <c r="D58" s="39" t="s">
        <v>88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X58" s="205" t="str">
        <f t="shared" si="52"/>
        <v>Вірно</v>
      </c>
      <c r="Y58" s="205" t="str">
        <f t="shared" si="53"/>
        <v>Вірно</v>
      </c>
      <c r="Z58" s="205" t="str">
        <f t="shared" si="54"/>
        <v>Вірно</v>
      </c>
      <c r="AA58" s="205" t="str">
        <f t="shared" si="55"/>
        <v>Вірно</v>
      </c>
      <c r="AB58" s="205" t="str">
        <f t="shared" si="56"/>
        <v>Вірно</v>
      </c>
      <c r="AC58" s="205" t="str">
        <f t="shared" si="57"/>
        <v>Вірно</v>
      </c>
      <c r="AD58" s="205" t="str">
        <f t="shared" si="58"/>
        <v>Вірно</v>
      </c>
      <c r="AE58" s="205" t="str">
        <f t="shared" si="59"/>
        <v>Вірно</v>
      </c>
      <c r="AF58" s="205" t="str">
        <f t="shared" si="60"/>
        <v>Вірно</v>
      </c>
      <c r="AG58" s="205" t="str">
        <f t="shared" si="61"/>
        <v>Вірно</v>
      </c>
      <c r="AH58" s="205" t="str">
        <f t="shared" si="62"/>
        <v>Вірно</v>
      </c>
      <c r="AI58" s="205" t="str">
        <f t="shared" si="63"/>
        <v>Вірно</v>
      </c>
      <c r="AJ58" s="205" t="str">
        <f t="shared" si="64"/>
        <v>Вірно</v>
      </c>
      <c r="AK58" s="205" t="str">
        <f t="shared" si="65"/>
        <v>Вірно</v>
      </c>
      <c r="AL58" s="205" t="str">
        <f t="shared" si="66"/>
        <v>Вірно</v>
      </c>
      <c r="AM58" s="205" t="str">
        <f t="shared" si="67"/>
        <v>Вірно</v>
      </c>
      <c r="AN58" s="205" t="str">
        <f t="shared" si="68"/>
        <v>Вірно</v>
      </c>
      <c r="AO58" s="205" t="str">
        <f t="shared" si="69"/>
        <v>Вірно</v>
      </c>
      <c r="AP58" s="205" t="str">
        <f t="shared" si="70"/>
        <v>Вірно</v>
      </c>
      <c r="AQ58" s="205" t="str">
        <f t="shared" si="71"/>
        <v>Вірно</v>
      </c>
    </row>
    <row r="59" spans="1:43" s="9" customFormat="1" ht="15" customHeight="1" x14ac:dyDescent="0.2">
      <c r="A59" s="115" t="s">
        <v>694</v>
      </c>
      <c r="B59" s="6" t="s">
        <v>56</v>
      </c>
      <c r="C59" s="32" t="s">
        <v>380</v>
      </c>
      <c r="D59" s="39" t="s">
        <v>89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X59" s="205" t="str">
        <f t="shared" si="52"/>
        <v>Вірно</v>
      </c>
      <c r="Y59" s="205" t="str">
        <f t="shared" si="53"/>
        <v>Вірно</v>
      </c>
      <c r="Z59" s="205" t="str">
        <f t="shared" si="54"/>
        <v>Вірно</v>
      </c>
      <c r="AA59" s="205" t="str">
        <f t="shared" si="55"/>
        <v>Вірно</v>
      </c>
      <c r="AB59" s="205" t="str">
        <f t="shared" si="56"/>
        <v>Вірно</v>
      </c>
      <c r="AC59" s="205" t="str">
        <f t="shared" si="57"/>
        <v>Вірно</v>
      </c>
      <c r="AD59" s="205" t="str">
        <f t="shared" si="58"/>
        <v>Вірно</v>
      </c>
      <c r="AE59" s="205" t="str">
        <f t="shared" si="59"/>
        <v>Вірно</v>
      </c>
      <c r="AF59" s="205" t="str">
        <f t="shared" si="60"/>
        <v>Вірно</v>
      </c>
      <c r="AG59" s="205" t="str">
        <f t="shared" si="61"/>
        <v>Вірно</v>
      </c>
      <c r="AH59" s="205" t="str">
        <f t="shared" si="62"/>
        <v>Вірно</v>
      </c>
      <c r="AI59" s="205" t="str">
        <f t="shared" si="63"/>
        <v>Вірно</v>
      </c>
      <c r="AJ59" s="205" t="str">
        <f t="shared" si="64"/>
        <v>Вірно</v>
      </c>
      <c r="AK59" s="205" t="str">
        <f t="shared" si="65"/>
        <v>Вірно</v>
      </c>
      <c r="AL59" s="205" t="str">
        <f t="shared" si="66"/>
        <v>Вірно</v>
      </c>
      <c r="AM59" s="205" t="str">
        <f t="shared" si="67"/>
        <v>Вірно</v>
      </c>
      <c r="AN59" s="205" t="str">
        <f t="shared" si="68"/>
        <v>Вірно</v>
      </c>
      <c r="AO59" s="205" t="str">
        <f t="shared" si="69"/>
        <v>Вірно</v>
      </c>
      <c r="AP59" s="205" t="str">
        <f t="shared" si="70"/>
        <v>Вірно</v>
      </c>
      <c r="AQ59" s="205" t="str">
        <f t="shared" si="71"/>
        <v>Вірно</v>
      </c>
    </row>
    <row r="60" spans="1:43" s="9" customFormat="1" ht="15" customHeight="1" x14ac:dyDescent="0.2">
      <c r="A60" s="115" t="s">
        <v>695</v>
      </c>
      <c r="B60" s="7" t="s">
        <v>225</v>
      </c>
      <c r="C60" s="32" t="s">
        <v>381</v>
      </c>
      <c r="D60" s="39" t="s">
        <v>89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X60" s="205" t="str">
        <f t="shared" si="52"/>
        <v>Вірно</v>
      </c>
      <c r="Y60" s="205" t="str">
        <f t="shared" si="53"/>
        <v>Вірно</v>
      </c>
      <c r="Z60" s="205" t="str">
        <f t="shared" si="54"/>
        <v>Вірно</v>
      </c>
      <c r="AA60" s="205" t="str">
        <f t="shared" si="55"/>
        <v>Вірно</v>
      </c>
      <c r="AB60" s="205" t="str">
        <f t="shared" si="56"/>
        <v>Вірно</v>
      </c>
      <c r="AC60" s="205" t="str">
        <f t="shared" si="57"/>
        <v>Вірно</v>
      </c>
      <c r="AD60" s="205" t="str">
        <f t="shared" si="58"/>
        <v>Вірно</v>
      </c>
      <c r="AE60" s="205" t="str">
        <f t="shared" si="59"/>
        <v>Вірно</v>
      </c>
      <c r="AF60" s="205" t="str">
        <f t="shared" si="60"/>
        <v>Вірно</v>
      </c>
      <c r="AG60" s="205" t="str">
        <f t="shared" si="61"/>
        <v>Вірно</v>
      </c>
      <c r="AH60" s="205" t="str">
        <f t="shared" si="62"/>
        <v>Вірно</v>
      </c>
      <c r="AI60" s="205" t="str">
        <f t="shared" si="63"/>
        <v>Вірно</v>
      </c>
      <c r="AJ60" s="205" t="str">
        <f t="shared" si="64"/>
        <v>Вірно</v>
      </c>
      <c r="AK60" s="205" t="str">
        <f t="shared" si="65"/>
        <v>Вірно</v>
      </c>
      <c r="AL60" s="205" t="str">
        <f t="shared" si="66"/>
        <v>Вірно</v>
      </c>
      <c r="AM60" s="205" t="str">
        <f t="shared" si="67"/>
        <v>Вірно</v>
      </c>
      <c r="AN60" s="205" t="str">
        <f t="shared" si="68"/>
        <v>Вірно</v>
      </c>
      <c r="AO60" s="205" t="str">
        <f t="shared" si="69"/>
        <v>Вірно</v>
      </c>
      <c r="AP60" s="205" t="str">
        <f t="shared" si="70"/>
        <v>Вірно</v>
      </c>
      <c r="AQ60" s="205" t="str">
        <f t="shared" si="71"/>
        <v>Вірно</v>
      </c>
    </row>
    <row r="61" spans="1:43" s="9" customFormat="1" ht="15" customHeight="1" x14ac:dyDescent="0.2">
      <c r="A61" s="115" t="s">
        <v>696</v>
      </c>
      <c r="B61" s="7" t="s">
        <v>226</v>
      </c>
      <c r="C61" s="32" t="s">
        <v>382</v>
      </c>
      <c r="D61" s="39" t="s">
        <v>89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X61" s="205" t="str">
        <f t="shared" si="52"/>
        <v>Вірно</v>
      </c>
      <c r="Y61" s="205" t="str">
        <f t="shared" si="53"/>
        <v>Вірно</v>
      </c>
      <c r="Z61" s="205" t="str">
        <f t="shared" si="54"/>
        <v>Вірно</v>
      </c>
      <c r="AA61" s="205" t="str">
        <f t="shared" si="55"/>
        <v>Вірно</v>
      </c>
      <c r="AB61" s="205" t="str">
        <f t="shared" si="56"/>
        <v>Вірно</v>
      </c>
      <c r="AC61" s="205" t="str">
        <f t="shared" si="57"/>
        <v>Вірно</v>
      </c>
      <c r="AD61" s="205" t="str">
        <f t="shared" si="58"/>
        <v>Вірно</v>
      </c>
      <c r="AE61" s="205" t="str">
        <f t="shared" si="59"/>
        <v>Вірно</v>
      </c>
      <c r="AF61" s="205" t="str">
        <f t="shared" si="60"/>
        <v>Вірно</v>
      </c>
      <c r="AG61" s="205" t="str">
        <f t="shared" si="61"/>
        <v>Вірно</v>
      </c>
      <c r="AH61" s="205" t="str">
        <f t="shared" si="62"/>
        <v>Вірно</v>
      </c>
      <c r="AI61" s="205" t="str">
        <f t="shared" si="63"/>
        <v>Вірно</v>
      </c>
      <c r="AJ61" s="205" t="str">
        <f t="shared" si="64"/>
        <v>Вірно</v>
      </c>
      <c r="AK61" s="205" t="str">
        <f t="shared" si="65"/>
        <v>Вірно</v>
      </c>
      <c r="AL61" s="205" t="str">
        <f t="shared" si="66"/>
        <v>Вірно</v>
      </c>
      <c r="AM61" s="205" t="str">
        <f t="shared" si="67"/>
        <v>Вірно</v>
      </c>
      <c r="AN61" s="205" t="str">
        <f t="shared" si="68"/>
        <v>Вірно</v>
      </c>
      <c r="AO61" s="205" t="str">
        <f t="shared" si="69"/>
        <v>Вірно</v>
      </c>
      <c r="AP61" s="205" t="str">
        <f t="shared" si="70"/>
        <v>Вірно</v>
      </c>
      <c r="AQ61" s="205" t="str">
        <f t="shared" si="71"/>
        <v>Вірно</v>
      </c>
    </row>
    <row r="62" spans="1:43" s="9" customFormat="1" ht="15" customHeight="1" x14ac:dyDescent="0.2">
      <c r="A62" s="115" t="s">
        <v>697</v>
      </c>
      <c r="B62" s="7" t="s">
        <v>227</v>
      </c>
      <c r="C62" s="32" t="s">
        <v>383</v>
      </c>
      <c r="D62" s="39" t="s">
        <v>89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X62" s="205" t="str">
        <f t="shared" si="52"/>
        <v>Вірно</v>
      </c>
      <c r="Y62" s="205" t="str">
        <f t="shared" si="53"/>
        <v>Вірно</v>
      </c>
      <c r="Z62" s="205" t="str">
        <f t="shared" si="54"/>
        <v>Вірно</v>
      </c>
      <c r="AA62" s="205" t="str">
        <f t="shared" si="55"/>
        <v>Вірно</v>
      </c>
      <c r="AB62" s="205" t="str">
        <f t="shared" si="56"/>
        <v>Вірно</v>
      </c>
      <c r="AC62" s="205" t="str">
        <f t="shared" si="57"/>
        <v>Вірно</v>
      </c>
      <c r="AD62" s="205" t="str">
        <f t="shared" si="58"/>
        <v>Вірно</v>
      </c>
      <c r="AE62" s="205" t="str">
        <f t="shared" si="59"/>
        <v>Вірно</v>
      </c>
      <c r="AF62" s="205" t="str">
        <f t="shared" si="60"/>
        <v>Вірно</v>
      </c>
      <c r="AG62" s="205" t="str">
        <f t="shared" si="61"/>
        <v>Вірно</v>
      </c>
      <c r="AH62" s="205" t="str">
        <f t="shared" si="62"/>
        <v>Вірно</v>
      </c>
      <c r="AI62" s="205" t="str">
        <f t="shared" si="63"/>
        <v>Вірно</v>
      </c>
      <c r="AJ62" s="205" t="str">
        <f t="shared" si="64"/>
        <v>Вірно</v>
      </c>
      <c r="AK62" s="205" t="str">
        <f t="shared" si="65"/>
        <v>Вірно</v>
      </c>
      <c r="AL62" s="205" t="str">
        <f t="shared" si="66"/>
        <v>Вірно</v>
      </c>
      <c r="AM62" s="205" t="str">
        <f t="shared" si="67"/>
        <v>Вірно</v>
      </c>
      <c r="AN62" s="205" t="str">
        <f t="shared" si="68"/>
        <v>Вірно</v>
      </c>
      <c r="AO62" s="205" t="str">
        <f t="shared" si="69"/>
        <v>Вірно</v>
      </c>
      <c r="AP62" s="205" t="str">
        <f t="shared" si="70"/>
        <v>Вірно</v>
      </c>
      <c r="AQ62" s="205" t="str">
        <f t="shared" si="71"/>
        <v>Вірно</v>
      </c>
    </row>
    <row r="63" spans="1:43" s="9" customFormat="1" ht="15" customHeight="1" x14ac:dyDescent="0.2">
      <c r="A63" s="115" t="s">
        <v>698</v>
      </c>
      <c r="B63" s="7" t="s">
        <v>228</v>
      </c>
      <c r="C63" s="32" t="s">
        <v>384</v>
      </c>
      <c r="D63" s="39" t="s">
        <v>89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X63" s="205" t="str">
        <f t="shared" si="52"/>
        <v>Вірно</v>
      </c>
      <c r="Y63" s="205" t="str">
        <f t="shared" si="53"/>
        <v>Вірно</v>
      </c>
      <c r="Z63" s="205" t="str">
        <f t="shared" si="54"/>
        <v>Вірно</v>
      </c>
      <c r="AA63" s="205" t="str">
        <f t="shared" si="55"/>
        <v>Вірно</v>
      </c>
      <c r="AB63" s="205" t="str">
        <f t="shared" si="56"/>
        <v>Вірно</v>
      </c>
      <c r="AC63" s="205" t="str">
        <f t="shared" si="57"/>
        <v>Вірно</v>
      </c>
      <c r="AD63" s="205" t="str">
        <f t="shared" si="58"/>
        <v>Вірно</v>
      </c>
      <c r="AE63" s="205" t="str">
        <f t="shared" si="59"/>
        <v>Вірно</v>
      </c>
      <c r="AF63" s="205" t="str">
        <f t="shared" si="60"/>
        <v>Вірно</v>
      </c>
      <c r="AG63" s="205" t="str">
        <f t="shared" si="61"/>
        <v>Вірно</v>
      </c>
      <c r="AH63" s="205" t="str">
        <f t="shared" si="62"/>
        <v>Вірно</v>
      </c>
      <c r="AI63" s="205" t="str">
        <f t="shared" si="63"/>
        <v>Вірно</v>
      </c>
      <c r="AJ63" s="205" t="str">
        <f t="shared" si="64"/>
        <v>Вірно</v>
      </c>
      <c r="AK63" s="205" t="str">
        <f t="shared" si="65"/>
        <v>Вірно</v>
      </c>
      <c r="AL63" s="205" t="str">
        <f t="shared" si="66"/>
        <v>Вірно</v>
      </c>
      <c r="AM63" s="205" t="str">
        <f t="shared" si="67"/>
        <v>Вірно</v>
      </c>
      <c r="AN63" s="205" t="str">
        <f t="shared" si="68"/>
        <v>Вірно</v>
      </c>
      <c r="AO63" s="205" t="str">
        <f t="shared" si="69"/>
        <v>Вірно</v>
      </c>
      <c r="AP63" s="205" t="str">
        <f t="shared" si="70"/>
        <v>Вірно</v>
      </c>
      <c r="AQ63" s="205" t="str">
        <f t="shared" si="71"/>
        <v>Вірно</v>
      </c>
    </row>
    <row r="64" spans="1:43" s="9" customFormat="1" ht="15" customHeight="1" x14ac:dyDescent="0.2">
      <c r="A64" s="115" t="s">
        <v>699</v>
      </c>
      <c r="B64" s="7" t="s">
        <v>229</v>
      </c>
      <c r="C64" s="32" t="s">
        <v>385</v>
      </c>
      <c r="D64" s="39" t="s">
        <v>89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X64" s="205" t="str">
        <f t="shared" si="52"/>
        <v>Вірно</v>
      </c>
      <c r="Y64" s="205" t="str">
        <f t="shared" si="53"/>
        <v>Вірно</v>
      </c>
      <c r="Z64" s="205" t="str">
        <f t="shared" si="54"/>
        <v>Вірно</v>
      </c>
      <c r="AA64" s="205" t="str">
        <f t="shared" si="55"/>
        <v>Вірно</v>
      </c>
      <c r="AB64" s="205" t="str">
        <f t="shared" si="56"/>
        <v>Вірно</v>
      </c>
      <c r="AC64" s="205" t="str">
        <f t="shared" si="57"/>
        <v>Вірно</v>
      </c>
      <c r="AD64" s="205" t="str">
        <f t="shared" si="58"/>
        <v>Вірно</v>
      </c>
      <c r="AE64" s="205" t="str">
        <f t="shared" si="59"/>
        <v>Вірно</v>
      </c>
      <c r="AF64" s="205" t="str">
        <f t="shared" si="60"/>
        <v>Вірно</v>
      </c>
      <c r="AG64" s="205" t="str">
        <f t="shared" si="61"/>
        <v>Вірно</v>
      </c>
      <c r="AH64" s="205" t="str">
        <f t="shared" si="62"/>
        <v>Вірно</v>
      </c>
      <c r="AI64" s="205" t="str">
        <f t="shared" si="63"/>
        <v>Вірно</v>
      </c>
      <c r="AJ64" s="205" t="str">
        <f t="shared" si="64"/>
        <v>Вірно</v>
      </c>
      <c r="AK64" s="205" t="str">
        <f t="shared" si="65"/>
        <v>Вірно</v>
      </c>
      <c r="AL64" s="205" t="str">
        <f t="shared" si="66"/>
        <v>Вірно</v>
      </c>
      <c r="AM64" s="205" t="str">
        <f t="shared" si="67"/>
        <v>Вірно</v>
      </c>
      <c r="AN64" s="205" t="str">
        <f t="shared" si="68"/>
        <v>Вірно</v>
      </c>
      <c r="AO64" s="205" t="str">
        <f t="shared" si="69"/>
        <v>Вірно</v>
      </c>
      <c r="AP64" s="205" t="str">
        <f t="shared" si="70"/>
        <v>Вірно</v>
      </c>
      <c r="AQ64" s="205" t="str">
        <f t="shared" si="71"/>
        <v>Вірно</v>
      </c>
    </row>
    <row r="65" spans="1:43" s="9" customFormat="1" ht="15" customHeight="1" x14ac:dyDescent="0.2">
      <c r="A65" s="115" t="s">
        <v>700</v>
      </c>
      <c r="B65" s="7" t="s">
        <v>230</v>
      </c>
      <c r="C65" s="32" t="s">
        <v>386</v>
      </c>
      <c r="D65" s="39" t="s">
        <v>89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X65" s="205" t="str">
        <f t="shared" si="52"/>
        <v>Вірно</v>
      </c>
      <c r="Y65" s="205" t="str">
        <f t="shared" si="53"/>
        <v>Вірно</v>
      </c>
      <c r="Z65" s="205" t="str">
        <f t="shared" si="54"/>
        <v>Вірно</v>
      </c>
      <c r="AA65" s="205" t="str">
        <f t="shared" si="55"/>
        <v>Вірно</v>
      </c>
      <c r="AB65" s="205" t="str">
        <f t="shared" si="56"/>
        <v>Вірно</v>
      </c>
      <c r="AC65" s="205" t="str">
        <f t="shared" si="57"/>
        <v>Вірно</v>
      </c>
      <c r="AD65" s="205" t="str">
        <f t="shared" si="58"/>
        <v>Вірно</v>
      </c>
      <c r="AE65" s="205" t="str">
        <f t="shared" si="59"/>
        <v>Вірно</v>
      </c>
      <c r="AF65" s="205" t="str">
        <f t="shared" si="60"/>
        <v>Вірно</v>
      </c>
      <c r="AG65" s="205" t="str">
        <f t="shared" si="61"/>
        <v>Вірно</v>
      </c>
      <c r="AH65" s="205" t="str">
        <f t="shared" si="62"/>
        <v>Вірно</v>
      </c>
      <c r="AI65" s="205" t="str">
        <f t="shared" si="63"/>
        <v>Вірно</v>
      </c>
      <c r="AJ65" s="205" t="str">
        <f t="shared" si="64"/>
        <v>Вірно</v>
      </c>
      <c r="AK65" s="205" t="str">
        <f t="shared" si="65"/>
        <v>Вірно</v>
      </c>
      <c r="AL65" s="205" t="str">
        <f t="shared" si="66"/>
        <v>Вірно</v>
      </c>
      <c r="AM65" s="205" t="str">
        <f t="shared" si="67"/>
        <v>Вірно</v>
      </c>
      <c r="AN65" s="205" t="str">
        <f t="shared" si="68"/>
        <v>Вірно</v>
      </c>
      <c r="AO65" s="205" t="str">
        <f t="shared" si="69"/>
        <v>Вірно</v>
      </c>
      <c r="AP65" s="205" t="str">
        <f t="shared" si="70"/>
        <v>Вірно</v>
      </c>
      <c r="AQ65" s="205" t="str">
        <f t="shared" si="71"/>
        <v>Вірно</v>
      </c>
    </row>
    <row r="66" spans="1:43" s="9" customFormat="1" ht="15" customHeight="1" x14ac:dyDescent="0.2">
      <c r="A66" s="115" t="s">
        <v>701</v>
      </c>
      <c r="B66" s="7" t="s">
        <v>231</v>
      </c>
      <c r="C66" s="32" t="s">
        <v>387</v>
      </c>
      <c r="D66" s="39" t="s">
        <v>89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X66" s="205" t="str">
        <f t="shared" si="52"/>
        <v>Вірно</v>
      </c>
      <c r="Y66" s="205" t="str">
        <f t="shared" si="53"/>
        <v>Вірно</v>
      </c>
      <c r="Z66" s="205" t="str">
        <f t="shared" si="54"/>
        <v>Вірно</v>
      </c>
      <c r="AA66" s="205" t="str">
        <f t="shared" si="55"/>
        <v>Вірно</v>
      </c>
      <c r="AB66" s="205" t="str">
        <f t="shared" si="56"/>
        <v>Вірно</v>
      </c>
      <c r="AC66" s="205" t="str">
        <f t="shared" si="57"/>
        <v>Вірно</v>
      </c>
      <c r="AD66" s="205" t="str">
        <f t="shared" si="58"/>
        <v>Вірно</v>
      </c>
      <c r="AE66" s="205" t="str">
        <f t="shared" si="59"/>
        <v>Вірно</v>
      </c>
      <c r="AF66" s="205" t="str">
        <f t="shared" si="60"/>
        <v>Вірно</v>
      </c>
      <c r="AG66" s="205" t="str">
        <f t="shared" si="61"/>
        <v>Вірно</v>
      </c>
      <c r="AH66" s="205" t="str">
        <f t="shared" si="62"/>
        <v>Вірно</v>
      </c>
      <c r="AI66" s="205" t="str">
        <f t="shared" si="63"/>
        <v>Вірно</v>
      </c>
      <c r="AJ66" s="205" t="str">
        <f t="shared" si="64"/>
        <v>Вірно</v>
      </c>
      <c r="AK66" s="205" t="str">
        <f t="shared" si="65"/>
        <v>Вірно</v>
      </c>
      <c r="AL66" s="205" t="str">
        <f t="shared" si="66"/>
        <v>Вірно</v>
      </c>
      <c r="AM66" s="205" t="str">
        <f t="shared" si="67"/>
        <v>Вірно</v>
      </c>
      <c r="AN66" s="205" t="str">
        <f t="shared" si="68"/>
        <v>Вірно</v>
      </c>
      <c r="AO66" s="205" t="str">
        <f t="shared" si="69"/>
        <v>Вірно</v>
      </c>
      <c r="AP66" s="205" t="str">
        <f t="shared" si="70"/>
        <v>Вірно</v>
      </c>
      <c r="AQ66" s="205" t="str">
        <f t="shared" si="71"/>
        <v>Вірно</v>
      </c>
    </row>
    <row r="67" spans="1:43" s="9" customFormat="1" ht="15" customHeight="1" x14ac:dyDescent="0.2">
      <c r="A67" s="115" t="s">
        <v>702</v>
      </c>
      <c r="B67" s="7" t="s">
        <v>232</v>
      </c>
      <c r="C67" s="32" t="s">
        <v>388</v>
      </c>
      <c r="D67" s="39" t="s">
        <v>89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X67" s="205" t="str">
        <f t="shared" si="52"/>
        <v>Вірно</v>
      </c>
      <c r="Y67" s="205" t="str">
        <f t="shared" si="53"/>
        <v>Вірно</v>
      </c>
      <c r="Z67" s="205" t="str">
        <f t="shared" si="54"/>
        <v>Вірно</v>
      </c>
      <c r="AA67" s="205" t="str">
        <f t="shared" si="55"/>
        <v>Вірно</v>
      </c>
      <c r="AB67" s="205" t="str">
        <f t="shared" si="56"/>
        <v>Вірно</v>
      </c>
      <c r="AC67" s="205" t="str">
        <f t="shared" si="57"/>
        <v>Вірно</v>
      </c>
      <c r="AD67" s="205" t="str">
        <f t="shared" si="58"/>
        <v>Вірно</v>
      </c>
      <c r="AE67" s="205" t="str">
        <f t="shared" si="59"/>
        <v>Вірно</v>
      </c>
      <c r="AF67" s="205" t="str">
        <f t="shared" si="60"/>
        <v>Вірно</v>
      </c>
      <c r="AG67" s="205" t="str">
        <f t="shared" si="61"/>
        <v>Вірно</v>
      </c>
      <c r="AH67" s="205" t="str">
        <f t="shared" si="62"/>
        <v>Вірно</v>
      </c>
      <c r="AI67" s="205" t="str">
        <f t="shared" si="63"/>
        <v>Вірно</v>
      </c>
      <c r="AJ67" s="205" t="str">
        <f t="shared" si="64"/>
        <v>Вірно</v>
      </c>
      <c r="AK67" s="205" t="str">
        <f t="shared" si="65"/>
        <v>Вірно</v>
      </c>
      <c r="AL67" s="205" t="str">
        <f t="shared" si="66"/>
        <v>Вірно</v>
      </c>
      <c r="AM67" s="205" t="str">
        <f t="shared" si="67"/>
        <v>Вірно</v>
      </c>
      <c r="AN67" s="205" t="str">
        <f t="shared" si="68"/>
        <v>Вірно</v>
      </c>
      <c r="AO67" s="205" t="str">
        <f t="shared" si="69"/>
        <v>Вірно</v>
      </c>
      <c r="AP67" s="205" t="str">
        <f t="shared" si="70"/>
        <v>Вірно</v>
      </c>
      <c r="AQ67" s="205" t="str">
        <f t="shared" si="71"/>
        <v>Вірно</v>
      </c>
    </row>
    <row r="68" spans="1:43" s="9" customFormat="1" ht="15" customHeight="1" x14ac:dyDescent="0.2">
      <c r="A68" s="115" t="s">
        <v>703</v>
      </c>
      <c r="B68" s="7" t="s">
        <v>233</v>
      </c>
      <c r="C68" s="32" t="s">
        <v>389</v>
      </c>
      <c r="D68" s="39" t="s">
        <v>89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X68" s="205" t="str">
        <f t="shared" si="52"/>
        <v>Вірно</v>
      </c>
      <c r="Y68" s="205" t="str">
        <f t="shared" si="53"/>
        <v>Вірно</v>
      </c>
      <c r="Z68" s="205" t="str">
        <f t="shared" si="54"/>
        <v>Вірно</v>
      </c>
      <c r="AA68" s="205" t="str">
        <f t="shared" si="55"/>
        <v>Вірно</v>
      </c>
      <c r="AB68" s="205" t="str">
        <f t="shared" si="56"/>
        <v>Вірно</v>
      </c>
      <c r="AC68" s="205" t="str">
        <f t="shared" si="57"/>
        <v>Вірно</v>
      </c>
      <c r="AD68" s="205" t="str">
        <f t="shared" si="58"/>
        <v>Вірно</v>
      </c>
      <c r="AE68" s="205" t="str">
        <f t="shared" si="59"/>
        <v>Вірно</v>
      </c>
      <c r="AF68" s="205" t="str">
        <f t="shared" si="60"/>
        <v>Вірно</v>
      </c>
      <c r="AG68" s="205" t="str">
        <f t="shared" si="61"/>
        <v>Вірно</v>
      </c>
      <c r="AH68" s="205" t="str">
        <f t="shared" si="62"/>
        <v>Вірно</v>
      </c>
      <c r="AI68" s="205" t="str">
        <f t="shared" si="63"/>
        <v>Вірно</v>
      </c>
      <c r="AJ68" s="205" t="str">
        <f t="shared" si="64"/>
        <v>Вірно</v>
      </c>
      <c r="AK68" s="205" t="str">
        <f t="shared" si="65"/>
        <v>Вірно</v>
      </c>
      <c r="AL68" s="205" t="str">
        <f t="shared" si="66"/>
        <v>Вірно</v>
      </c>
      <c r="AM68" s="205" t="str">
        <f t="shared" si="67"/>
        <v>Вірно</v>
      </c>
      <c r="AN68" s="205" t="str">
        <f t="shared" si="68"/>
        <v>Вірно</v>
      </c>
      <c r="AO68" s="205" t="str">
        <f t="shared" si="69"/>
        <v>Вірно</v>
      </c>
      <c r="AP68" s="205" t="str">
        <f t="shared" si="70"/>
        <v>Вірно</v>
      </c>
      <c r="AQ68" s="205" t="str">
        <f t="shared" si="71"/>
        <v>Вірно</v>
      </c>
    </row>
    <row r="69" spans="1:43" s="9" customFormat="1" ht="15" customHeight="1" x14ac:dyDescent="0.2">
      <c r="A69" s="115" t="s">
        <v>822</v>
      </c>
      <c r="B69" s="7" t="s">
        <v>234</v>
      </c>
      <c r="C69" s="32" t="s">
        <v>390</v>
      </c>
      <c r="D69" s="39" t="s">
        <v>89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X69" s="205" t="str">
        <f t="shared" si="52"/>
        <v>Вірно</v>
      </c>
      <c r="Y69" s="205" t="str">
        <f t="shared" si="53"/>
        <v>Вірно</v>
      </c>
      <c r="Z69" s="205" t="str">
        <f t="shared" si="54"/>
        <v>Вірно</v>
      </c>
      <c r="AA69" s="205" t="str">
        <f t="shared" si="55"/>
        <v>Вірно</v>
      </c>
      <c r="AB69" s="205" t="str">
        <f t="shared" si="56"/>
        <v>Вірно</v>
      </c>
      <c r="AC69" s="205" t="str">
        <f t="shared" si="57"/>
        <v>Вірно</v>
      </c>
      <c r="AD69" s="205" t="str">
        <f t="shared" si="58"/>
        <v>Вірно</v>
      </c>
      <c r="AE69" s="205" t="str">
        <f t="shared" si="59"/>
        <v>Вірно</v>
      </c>
      <c r="AF69" s="205" t="str">
        <f t="shared" si="60"/>
        <v>Вірно</v>
      </c>
      <c r="AG69" s="205" t="str">
        <f t="shared" si="61"/>
        <v>Вірно</v>
      </c>
      <c r="AH69" s="205" t="str">
        <f t="shared" si="62"/>
        <v>Вірно</v>
      </c>
      <c r="AI69" s="205" t="str">
        <f t="shared" si="63"/>
        <v>Вірно</v>
      </c>
      <c r="AJ69" s="205" t="str">
        <f t="shared" si="64"/>
        <v>Вірно</v>
      </c>
      <c r="AK69" s="205" t="str">
        <f t="shared" si="65"/>
        <v>Вірно</v>
      </c>
      <c r="AL69" s="205" t="str">
        <f t="shared" si="66"/>
        <v>Вірно</v>
      </c>
      <c r="AM69" s="205" t="str">
        <f t="shared" si="67"/>
        <v>Вірно</v>
      </c>
      <c r="AN69" s="205" t="str">
        <f t="shared" si="68"/>
        <v>Вірно</v>
      </c>
      <c r="AO69" s="205" t="str">
        <f t="shared" si="69"/>
        <v>Вірно</v>
      </c>
      <c r="AP69" s="205" t="str">
        <f t="shared" si="70"/>
        <v>Вірно</v>
      </c>
      <c r="AQ69" s="205" t="str">
        <f t="shared" si="71"/>
        <v>Вірно</v>
      </c>
    </row>
    <row r="70" spans="1:43" s="9" customFormat="1" ht="15" customHeight="1" x14ac:dyDescent="0.2">
      <c r="A70" s="115" t="s">
        <v>704</v>
      </c>
      <c r="B70" s="51" t="s">
        <v>58</v>
      </c>
      <c r="C70" s="32" t="s">
        <v>280</v>
      </c>
      <c r="D70" s="39" t="s">
        <v>90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X70" s="205" t="str">
        <f t="shared" si="52"/>
        <v>Вірно</v>
      </c>
      <c r="Y70" s="205" t="str">
        <f t="shared" si="53"/>
        <v>Вірно</v>
      </c>
      <c r="Z70" s="205" t="str">
        <f t="shared" si="54"/>
        <v>Вірно</v>
      </c>
      <c r="AA70" s="205" t="str">
        <f t="shared" si="55"/>
        <v>Вірно</v>
      </c>
      <c r="AB70" s="205" t="str">
        <f t="shared" si="56"/>
        <v>Вірно</v>
      </c>
      <c r="AC70" s="205" t="str">
        <f t="shared" si="57"/>
        <v>Вірно</v>
      </c>
      <c r="AD70" s="205" t="str">
        <f t="shared" si="58"/>
        <v>Вірно</v>
      </c>
      <c r="AE70" s="205" t="str">
        <f t="shared" si="59"/>
        <v>Вірно</v>
      </c>
      <c r="AF70" s="205" t="str">
        <f t="shared" si="60"/>
        <v>Вірно</v>
      </c>
      <c r="AG70" s="205" t="str">
        <f t="shared" si="61"/>
        <v>Вірно</v>
      </c>
      <c r="AH70" s="205" t="str">
        <f t="shared" si="62"/>
        <v>Вірно</v>
      </c>
      <c r="AI70" s="205" t="str">
        <f t="shared" si="63"/>
        <v>Вірно</v>
      </c>
      <c r="AJ70" s="205" t="str">
        <f t="shared" si="64"/>
        <v>Вірно</v>
      </c>
      <c r="AK70" s="205" t="str">
        <f t="shared" si="65"/>
        <v>Вірно</v>
      </c>
      <c r="AL70" s="205" t="str">
        <f t="shared" si="66"/>
        <v>Вірно</v>
      </c>
      <c r="AM70" s="205" t="str">
        <f t="shared" si="67"/>
        <v>Вірно</v>
      </c>
      <c r="AN70" s="205" t="str">
        <f t="shared" si="68"/>
        <v>Вірно</v>
      </c>
      <c r="AO70" s="205" t="str">
        <f t="shared" si="69"/>
        <v>Вірно</v>
      </c>
      <c r="AP70" s="205" t="str">
        <f t="shared" si="70"/>
        <v>Вірно</v>
      </c>
      <c r="AQ70" s="205" t="str">
        <f t="shared" si="71"/>
        <v>Вірно</v>
      </c>
    </row>
    <row r="71" spans="1:43" s="9" customFormat="1" ht="15" customHeight="1" x14ac:dyDescent="0.2">
      <c r="A71" s="115" t="s">
        <v>705</v>
      </c>
      <c r="B71" s="6" t="s">
        <v>60</v>
      </c>
      <c r="C71" s="32" t="s">
        <v>391</v>
      </c>
      <c r="D71" s="39" t="s">
        <v>91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X71" s="205" t="str">
        <f t="shared" si="52"/>
        <v>Вірно</v>
      </c>
      <c r="Y71" s="205" t="str">
        <f t="shared" si="53"/>
        <v>Вірно</v>
      </c>
      <c r="Z71" s="205" t="str">
        <f t="shared" si="54"/>
        <v>Вірно</v>
      </c>
      <c r="AA71" s="205" t="str">
        <f t="shared" si="55"/>
        <v>Вірно</v>
      </c>
      <c r="AB71" s="205" t="str">
        <f t="shared" si="56"/>
        <v>Вірно</v>
      </c>
      <c r="AC71" s="205" t="str">
        <f t="shared" si="57"/>
        <v>Вірно</v>
      </c>
      <c r="AD71" s="205" t="str">
        <f t="shared" si="58"/>
        <v>Вірно</v>
      </c>
      <c r="AE71" s="205" t="str">
        <f t="shared" si="59"/>
        <v>Вірно</v>
      </c>
      <c r="AF71" s="205" t="str">
        <f t="shared" si="60"/>
        <v>Вірно</v>
      </c>
      <c r="AG71" s="205" t="str">
        <f t="shared" si="61"/>
        <v>Вірно</v>
      </c>
      <c r="AH71" s="205" t="str">
        <f t="shared" si="62"/>
        <v>Вірно</v>
      </c>
      <c r="AI71" s="205" t="str">
        <f t="shared" si="63"/>
        <v>Вірно</v>
      </c>
      <c r="AJ71" s="205" t="str">
        <f t="shared" si="64"/>
        <v>Вірно</v>
      </c>
      <c r="AK71" s="205" t="str">
        <f t="shared" si="65"/>
        <v>Вірно</v>
      </c>
      <c r="AL71" s="205" t="str">
        <f t="shared" si="66"/>
        <v>Вірно</v>
      </c>
      <c r="AM71" s="205" t="str">
        <f t="shared" si="67"/>
        <v>Вірно</v>
      </c>
      <c r="AN71" s="205" t="str">
        <f t="shared" si="68"/>
        <v>Вірно</v>
      </c>
      <c r="AO71" s="205" t="str">
        <f t="shared" si="69"/>
        <v>Вірно</v>
      </c>
      <c r="AP71" s="205" t="str">
        <f t="shared" si="70"/>
        <v>Вірно</v>
      </c>
      <c r="AQ71" s="205" t="str">
        <f t="shared" si="71"/>
        <v>Вірно</v>
      </c>
    </row>
    <row r="72" spans="1:43" s="9" customFormat="1" ht="15" customHeight="1" x14ac:dyDescent="0.2">
      <c r="A72" s="115" t="s">
        <v>706</v>
      </c>
      <c r="B72" s="51" t="s">
        <v>62</v>
      </c>
      <c r="C72" s="32" t="s">
        <v>281</v>
      </c>
      <c r="D72" s="39" t="s">
        <v>92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X72" s="205" t="str">
        <f t="shared" si="52"/>
        <v>Вірно</v>
      </c>
      <c r="Y72" s="205" t="str">
        <f t="shared" si="53"/>
        <v>Вірно</v>
      </c>
      <c r="Z72" s="205" t="str">
        <f t="shared" si="54"/>
        <v>Вірно</v>
      </c>
      <c r="AA72" s="205" t="str">
        <f t="shared" si="55"/>
        <v>Вірно</v>
      </c>
      <c r="AB72" s="205" t="str">
        <f t="shared" si="56"/>
        <v>Вірно</v>
      </c>
      <c r="AC72" s="205" t="str">
        <f t="shared" si="57"/>
        <v>Вірно</v>
      </c>
      <c r="AD72" s="205" t="str">
        <f t="shared" si="58"/>
        <v>Вірно</v>
      </c>
      <c r="AE72" s="205" t="str">
        <f t="shared" si="59"/>
        <v>Вірно</v>
      </c>
      <c r="AF72" s="205" t="str">
        <f t="shared" si="60"/>
        <v>Вірно</v>
      </c>
      <c r="AG72" s="205" t="str">
        <f t="shared" si="61"/>
        <v>Вірно</v>
      </c>
      <c r="AH72" s="205" t="str">
        <f t="shared" si="62"/>
        <v>Вірно</v>
      </c>
      <c r="AI72" s="205" t="str">
        <f t="shared" si="63"/>
        <v>Вірно</v>
      </c>
      <c r="AJ72" s="205" t="str">
        <f t="shared" si="64"/>
        <v>Вірно</v>
      </c>
      <c r="AK72" s="205" t="str">
        <f t="shared" si="65"/>
        <v>Вірно</v>
      </c>
      <c r="AL72" s="205" t="str">
        <f t="shared" si="66"/>
        <v>Вірно</v>
      </c>
      <c r="AM72" s="205" t="str">
        <f t="shared" si="67"/>
        <v>Вірно</v>
      </c>
      <c r="AN72" s="205" t="str">
        <f t="shared" si="68"/>
        <v>Вірно</v>
      </c>
      <c r="AO72" s="205" t="str">
        <f t="shared" si="69"/>
        <v>Вірно</v>
      </c>
      <c r="AP72" s="205" t="str">
        <f t="shared" si="70"/>
        <v>Вірно</v>
      </c>
      <c r="AQ72" s="205" t="str">
        <f t="shared" si="71"/>
        <v>Вірно</v>
      </c>
    </row>
    <row r="73" spans="1:43" s="9" customFormat="1" ht="15" customHeight="1" x14ac:dyDescent="0.2">
      <c r="A73" s="115" t="s">
        <v>707</v>
      </c>
      <c r="B73" s="6" t="s">
        <v>64</v>
      </c>
      <c r="C73" s="32" t="s">
        <v>392</v>
      </c>
      <c r="D73" s="39" t="s">
        <v>93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X73" s="205" t="str">
        <f t="shared" si="52"/>
        <v>Вірно</v>
      </c>
      <c r="Y73" s="205" t="str">
        <f t="shared" si="53"/>
        <v>Вірно</v>
      </c>
      <c r="Z73" s="205" t="str">
        <f t="shared" si="54"/>
        <v>Вірно</v>
      </c>
      <c r="AA73" s="205" t="str">
        <f t="shared" si="55"/>
        <v>Вірно</v>
      </c>
      <c r="AB73" s="205" t="str">
        <f t="shared" si="56"/>
        <v>Вірно</v>
      </c>
      <c r="AC73" s="205" t="str">
        <f t="shared" si="57"/>
        <v>Вірно</v>
      </c>
      <c r="AD73" s="205" t="str">
        <f t="shared" si="58"/>
        <v>Вірно</v>
      </c>
      <c r="AE73" s="205" t="str">
        <f t="shared" si="59"/>
        <v>Вірно</v>
      </c>
      <c r="AF73" s="205" t="str">
        <f t="shared" si="60"/>
        <v>Вірно</v>
      </c>
      <c r="AG73" s="205" t="str">
        <f t="shared" si="61"/>
        <v>Вірно</v>
      </c>
      <c r="AH73" s="205" t="str">
        <f t="shared" si="62"/>
        <v>Вірно</v>
      </c>
      <c r="AI73" s="205" t="str">
        <f t="shared" si="63"/>
        <v>Вірно</v>
      </c>
      <c r="AJ73" s="205" t="str">
        <f t="shared" si="64"/>
        <v>Вірно</v>
      </c>
      <c r="AK73" s="205" t="str">
        <f t="shared" si="65"/>
        <v>Вірно</v>
      </c>
      <c r="AL73" s="205" t="str">
        <f t="shared" si="66"/>
        <v>Вірно</v>
      </c>
      <c r="AM73" s="205" t="str">
        <f t="shared" si="67"/>
        <v>Вірно</v>
      </c>
      <c r="AN73" s="205" t="str">
        <f t="shared" si="68"/>
        <v>Вірно</v>
      </c>
      <c r="AO73" s="205" t="str">
        <f t="shared" si="69"/>
        <v>Вірно</v>
      </c>
      <c r="AP73" s="205" t="str">
        <f t="shared" si="70"/>
        <v>Вірно</v>
      </c>
      <c r="AQ73" s="205" t="str">
        <f t="shared" si="71"/>
        <v>Вірно</v>
      </c>
    </row>
    <row r="74" spans="1:43" s="9" customFormat="1" ht="15" customHeight="1" x14ac:dyDescent="0.2">
      <c r="A74" s="115" t="s">
        <v>708</v>
      </c>
      <c r="B74" s="7" t="s">
        <v>219</v>
      </c>
      <c r="C74" s="32" t="s">
        <v>393</v>
      </c>
      <c r="D74" s="39" t="s">
        <v>93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X74" s="205" t="str">
        <f t="shared" si="52"/>
        <v>Вірно</v>
      </c>
      <c r="Y74" s="205" t="str">
        <f t="shared" si="53"/>
        <v>Вірно</v>
      </c>
      <c r="Z74" s="205" t="str">
        <f t="shared" si="54"/>
        <v>Вірно</v>
      </c>
      <c r="AA74" s="205" t="str">
        <f t="shared" si="55"/>
        <v>Вірно</v>
      </c>
      <c r="AB74" s="205" t="str">
        <f t="shared" si="56"/>
        <v>Вірно</v>
      </c>
      <c r="AC74" s="205" t="str">
        <f t="shared" si="57"/>
        <v>Вірно</v>
      </c>
      <c r="AD74" s="205" t="str">
        <f t="shared" si="58"/>
        <v>Вірно</v>
      </c>
      <c r="AE74" s="205" t="str">
        <f t="shared" si="59"/>
        <v>Вірно</v>
      </c>
      <c r="AF74" s="205" t="str">
        <f t="shared" si="60"/>
        <v>Вірно</v>
      </c>
      <c r="AG74" s="205" t="str">
        <f t="shared" si="61"/>
        <v>Вірно</v>
      </c>
      <c r="AH74" s="205" t="str">
        <f t="shared" si="62"/>
        <v>Вірно</v>
      </c>
      <c r="AI74" s="205" t="str">
        <f t="shared" si="63"/>
        <v>Вірно</v>
      </c>
      <c r="AJ74" s="205" t="str">
        <f t="shared" si="64"/>
        <v>Вірно</v>
      </c>
      <c r="AK74" s="205" t="str">
        <f t="shared" si="65"/>
        <v>Вірно</v>
      </c>
      <c r="AL74" s="205" t="str">
        <f t="shared" si="66"/>
        <v>Вірно</v>
      </c>
      <c r="AM74" s="205" t="str">
        <f t="shared" si="67"/>
        <v>Вірно</v>
      </c>
      <c r="AN74" s="205" t="str">
        <f t="shared" si="68"/>
        <v>Вірно</v>
      </c>
      <c r="AO74" s="205" t="str">
        <f t="shared" si="69"/>
        <v>Вірно</v>
      </c>
      <c r="AP74" s="205" t="str">
        <f t="shared" si="70"/>
        <v>Вірно</v>
      </c>
      <c r="AQ74" s="205" t="str">
        <f t="shared" si="71"/>
        <v>Вірно</v>
      </c>
    </row>
    <row r="75" spans="1:43" s="9" customFormat="1" ht="15" customHeight="1" x14ac:dyDescent="0.2">
      <c r="A75" s="115" t="s">
        <v>709</v>
      </c>
      <c r="B75" s="51" t="s">
        <v>66</v>
      </c>
      <c r="C75" s="32" t="s">
        <v>282</v>
      </c>
      <c r="D75" s="39" t="s">
        <v>94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X75" s="205" t="str">
        <f t="shared" si="52"/>
        <v>Вірно</v>
      </c>
      <c r="Y75" s="205" t="str">
        <f t="shared" si="53"/>
        <v>Вірно</v>
      </c>
      <c r="Z75" s="205" t="str">
        <f t="shared" si="54"/>
        <v>Вірно</v>
      </c>
      <c r="AA75" s="205" t="str">
        <f t="shared" si="55"/>
        <v>Вірно</v>
      </c>
      <c r="AB75" s="205" t="str">
        <f t="shared" si="56"/>
        <v>Вірно</v>
      </c>
      <c r="AC75" s="205" t="str">
        <f t="shared" si="57"/>
        <v>Вірно</v>
      </c>
      <c r="AD75" s="205" t="str">
        <f t="shared" si="58"/>
        <v>Вірно</v>
      </c>
      <c r="AE75" s="205" t="str">
        <f t="shared" si="59"/>
        <v>Вірно</v>
      </c>
      <c r="AF75" s="205" t="str">
        <f t="shared" si="60"/>
        <v>Вірно</v>
      </c>
      <c r="AG75" s="205" t="str">
        <f t="shared" si="61"/>
        <v>Вірно</v>
      </c>
      <c r="AH75" s="205" t="str">
        <f t="shared" si="62"/>
        <v>Вірно</v>
      </c>
      <c r="AI75" s="205" t="str">
        <f t="shared" si="63"/>
        <v>Вірно</v>
      </c>
      <c r="AJ75" s="205" t="str">
        <f t="shared" si="64"/>
        <v>Вірно</v>
      </c>
      <c r="AK75" s="205" t="str">
        <f t="shared" si="65"/>
        <v>Вірно</v>
      </c>
      <c r="AL75" s="205" t="str">
        <f t="shared" si="66"/>
        <v>Вірно</v>
      </c>
      <c r="AM75" s="205" t="str">
        <f t="shared" si="67"/>
        <v>Вірно</v>
      </c>
      <c r="AN75" s="205" t="str">
        <f t="shared" si="68"/>
        <v>Вірно</v>
      </c>
      <c r="AO75" s="205" t="str">
        <f t="shared" si="69"/>
        <v>Вірно</v>
      </c>
      <c r="AP75" s="205" t="str">
        <f t="shared" si="70"/>
        <v>Вірно</v>
      </c>
      <c r="AQ75" s="205" t="str">
        <f t="shared" si="71"/>
        <v>Вірно</v>
      </c>
    </row>
    <row r="76" spans="1:43" s="9" customFormat="1" ht="15" customHeight="1" x14ac:dyDescent="0.2">
      <c r="A76" s="115" t="s">
        <v>710</v>
      </c>
      <c r="B76" s="51" t="s">
        <v>68</v>
      </c>
      <c r="C76" s="32" t="s">
        <v>283</v>
      </c>
      <c r="D76" s="39" t="s">
        <v>95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X76" s="205" t="str">
        <f t="shared" si="52"/>
        <v>Вірно</v>
      </c>
      <c r="Y76" s="205" t="str">
        <f t="shared" si="53"/>
        <v>Вірно</v>
      </c>
      <c r="Z76" s="205" t="str">
        <f t="shared" si="54"/>
        <v>Вірно</v>
      </c>
      <c r="AA76" s="205" t="str">
        <f t="shared" si="55"/>
        <v>Вірно</v>
      </c>
      <c r="AB76" s="205" t="str">
        <f t="shared" si="56"/>
        <v>Вірно</v>
      </c>
      <c r="AC76" s="205" t="str">
        <f t="shared" si="57"/>
        <v>Вірно</v>
      </c>
      <c r="AD76" s="205" t="str">
        <f t="shared" si="58"/>
        <v>Вірно</v>
      </c>
      <c r="AE76" s="205" t="str">
        <f t="shared" si="59"/>
        <v>Вірно</v>
      </c>
      <c r="AF76" s="205" t="str">
        <f t="shared" si="60"/>
        <v>Вірно</v>
      </c>
      <c r="AG76" s="205" t="str">
        <f t="shared" si="61"/>
        <v>Вірно</v>
      </c>
      <c r="AH76" s="205" t="str">
        <f t="shared" si="62"/>
        <v>Вірно</v>
      </c>
      <c r="AI76" s="205" t="str">
        <f t="shared" si="63"/>
        <v>Вірно</v>
      </c>
      <c r="AJ76" s="205" t="str">
        <f t="shared" si="64"/>
        <v>Вірно</v>
      </c>
      <c r="AK76" s="205" t="str">
        <f t="shared" si="65"/>
        <v>Вірно</v>
      </c>
      <c r="AL76" s="205" t="str">
        <f t="shared" si="66"/>
        <v>Вірно</v>
      </c>
      <c r="AM76" s="205" t="str">
        <f t="shared" si="67"/>
        <v>Вірно</v>
      </c>
      <c r="AN76" s="205" t="str">
        <f t="shared" si="68"/>
        <v>Вірно</v>
      </c>
      <c r="AO76" s="205" t="str">
        <f t="shared" si="69"/>
        <v>Вірно</v>
      </c>
      <c r="AP76" s="205" t="str">
        <f t="shared" si="70"/>
        <v>Вірно</v>
      </c>
      <c r="AQ76" s="205" t="str">
        <f t="shared" si="71"/>
        <v>Вірно</v>
      </c>
    </row>
    <row r="77" spans="1:43" s="9" customFormat="1" ht="15" customHeight="1" x14ac:dyDescent="0.2">
      <c r="A77" s="115" t="s">
        <v>711</v>
      </c>
      <c r="B77" s="6" t="s">
        <v>70</v>
      </c>
      <c r="C77" s="32" t="s">
        <v>394</v>
      </c>
      <c r="D77" s="39" t="s">
        <v>96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X77" s="205" t="str">
        <f t="shared" si="52"/>
        <v>Вірно</v>
      </c>
      <c r="Y77" s="205" t="str">
        <f t="shared" si="53"/>
        <v>Вірно</v>
      </c>
      <c r="Z77" s="205" t="str">
        <f t="shared" si="54"/>
        <v>Вірно</v>
      </c>
      <c r="AA77" s="205" t="str">
        <f t="shared" si="55"/>
        <v>Вірно</v>
      </c>
      <c r="AB77" s="205" t="str">
        <f t="shared" si="56"/>
        <v>Вірно</v>
      </c>
      <c r="AC77" s="205" t="str">
        <f t="shared" si="57"/>
        <v>Вірно</v>
      </c>
      <c r="AD77" s="205" t="str">
        <f t="shared" si="58"/>
        <v>Вірно</v>
      </c>
      <c r="AE77" s="205" t="str">
        <f t="shared" si="59"/>
        <v>Вірно</v>
      </c>
      <c r="AF77" s="205" t="str">
        <f t="shared" si="60"/>
        <v>Вірно</v>
      </c>
      <c r="AG77" s="205" t="str">
        <f t="shared" si="61"/>
        <v>Вірно</v>
      </c>
      <c r="AH77" s="205" t="str">
        <f t="shared" si="62"/>
        <v>Вірно</v>
      </c>
      <c r="AI77" s="205" t="str">
        <f t="shared" si="63"/>
        <v>Вірно</v>
      </c>
      <c r="AJ77" s="205" t="str">
        <f t="shared" si="64"/>
        <v>Вірно</v>
      </c>
      <c r="AK77" s="205" t="str">
        <f t="shared" si="65"/>
        <v>Вірно</v>
      </c>
      <c r="AL77" s="205" t="str">
        <f t="shared" si="66"/>
        <v>Вірно</v>
      </c>
      <c r="AM77" s="205" t="str">
        <f t="shared" si="67"/>
        <v>Вірно</v>
      </c>
      <c r="AN77" s="205" t="str">
        <f t="shared" si="68"/>
        <v>Вірно</v>
      </c>
      <c r="AO77" s="205" t="str">
        <f t="shared" si="69"/>
        <v>Вірно</v>
      </c>
      <c r="AP77" s="205" t="str">
        <f t="shared" si="70"/>
        <v>Вірно</v>
      </c>
      <c r="AQ77" s="205" t="str">
        <f t="shared" si="71"/>
        <v>Вірно</v>
      </c>
    </row>
    <row r="78" spans="1:43" s="9" customFormat="1" ht="15" customHeight="1" x14ac:dyDescent="0.2">
      <c r="A78" s="115" t="s">
        <v>712</v>
      </c>
      <c r="B78" s="7" t="s">
        <v>220</v>
      </c>
      <c r="C78" s="32" t="s">
        <v>395</v>
      </c>
      <c r="D78" s="39" t="s">
        <v>96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X78" s="205" t="str">
        <f t="shared" si="52"/>
        <v>Вірно</v>
      </c>
      <c r="Y78" s="205" t="str">
        <f t="shared" si="53"/>
        <v>Вірно</v>
      </c>
      <c r="Z78" s="205" t="str">
        <f t="shared" si="54"/>
        <v>Вірно</v>
      </c>
      <c r="AA78" s="205" t="str">
        <f t="shared" si="55"/>
        <v>Вірно</v>
      </c>
      <c r="AB78" s="205" t="str">
        <f t="shared" si="56"/>
        <v>Вірно</v>
      </c>
      <c r="AC78" s="205" t="str">
        <f t="shared" si="57"/>
        <v>Вірно</v>
      </c>
      <c r="AD78" s="205" t="str">
        <f t="shared" si="58"/>
        <v>Вірно</v>
      </c>
      <c r="AE78" s="205" t="str">
        <f t="shared" si="59"/>
        <v>Вірно</v>
      </c>
      <c r="AF78" s="205" t="str">
        <f t="shared" si="60"/>
        <v>Вірно</v>
      </c>
      <c r="AG78" s="205" t="str">
        <f t="shared" si="61"/>
        <v>Вірно</v>
      </c>
      <c r="AH78" s="205" t="str">
        <f t="shared" si="62"/>
        <v>Вірно</v>
      </c>
      <c r="AI78" s="205" t="str">
        <f t="shared" si="63"/>
        <v>Вірно</v>
      </c>
      <c r="AJ78" s="205" t="str">
        <f t="shared" si="64"/>
        <v>Вірно</v>
      </c>
      <c r="AK78" s="205" t="str">
        <f t="shared" si="65"/>
        <v>Вірно</v>
      </c>
      <c r="AL78" s="205" t="str">
        <f t="shared" si="66"/>
        <v>Вірно</v>
      </c>
      <c r="AM78" s="205" t="str">
        <f t="shared" si="67"/>
        <v>Вірно</v>
      </c>
      <c r="AN78" s="205" t="str">
        <f t="shared" si="68"/>
        <v>Вірно</v>
      </c>
      <c r="AO78" s="205" t="str">
        <f t="shared" si="69"/>
        <v>Вірно</v>
      </c>
      <c r="AP78" s="205" t="str">
        <f t="shared" si="70"/>
        <v>Вірно</v>
      </c>
      <c r="AQ78" s="205" t="str">
        <f t="shared" si="71"/>
        <v>Вірно</v>
      </c>
    </row>
    <row r="79" spans="1:43" s="9" customFormat="1" ht="15" customHeight="1" x14ac:dyDescent="0.2">
      <c r="A79" s="115" t="s">
        <v>713</v>
      </c>
      <c r="B79" s="7" t="s">
        <v>221</v>
      </c>
      <c r="C79" s="32" t="s">
        <v>396</v>
      </c>
      <c r="D79" s="39" t="s">
        <v>96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X79" s="205" t="str">
        <f t="shared" si="52"/>
        <v>Вірно</v>
      </c>
      <c r="Y79" s="205" t="str">
        <f t="shared" si="53"/>
        <v>Вірно</v>
      </c>
      <c r="Z79" s="205" t="str">
        <f t="shared" si="54"/>
        <v>Вірно</v>
      </c>
      <c r="AA79" s="205" t="str">
        <f t="shared" si="55"/>
        <v>Вірно</v>
      </c>
      <c r="AB79" s="205" t="str">
        <f t="shared" si="56"/>
        <v>Вірно</v>
      </c>
      <c r="AC79" s="205" t="str">
        <f t="shared" si="57"/>
        <v>Вірно</v>
      </c>
      <c r="AD79" s="205" t="str">
        <f t="shared" si="58"/>
        <v>Вірно</v>
      </c>
      <c r="AE79" s="205" t="str">
        <f t="shared" si="59"/>
        <v>Вірно</v>
      </c>
      <c r="AF79" s="205" t="str">
        <f t="shared" si="60"/>
        <v>Вірно</v>
      </c>
      <c r="AG79" s="205" t="str">
        <f t="shared" si="61"/>
        <v>Вірно</v>
      </c>
      <c r="AH79" s="205" t="str">
        <f t="shared" si="62"/>
        <v>Вірно</v>
      </c>
      <c r="AI79" s="205" t="str">
        <f t="shared" si="63"/>
        <v>Вірно</v>
      </c>
      <c r="AJ79" s="205" t="str">
        <f t="shared" si="64"/>
        <v>Вірно</v>
      </c>
      <c r="AK79" s="205" t="str">
        <f t="shared" si="65"/>
        <v>Вірно</v>
      </c>
      <c r="AL79" s="205" t="str">
        <f t="shared" si="66"/>
        <v>Вірно</v>
      </c>
      <c r="AM79" s="205" t="str">
        <f t="shared" si="67"/>
        <v>Вірно</v>
      </c>
      <c r="AN79" s="205" t="str">
        <f t="shared" si="68"/>
        <v>Вірно</v>
      </c>
      <c r="AO79" s="205" t="str">
        <f t="shared" si="69"/>
        <v>Вірно</v>
      </c>
      <c r="AP79" s="205" t="str">
        <f t="shared" si="70"/>
        <v>Вірно</v>
      </c>
      <c r="AQ79" s="205" t="str">
        <f t="shared" si="71"/>
        <v>Вірно</v>
      </c>
    </row>
    <row r="80" spans="1:43" s="9" customFormat="1" ht="15" customHeight="1" x14ac:dyDescent="0.2">
      <c r="A80" s="115" t="s">
        <v>714</v>
      </c>
      <c r="B80" s="51" t="s">
        <v>72</v>
      </c>
      <c r="C80" s="32" t="s">
        <v>284</v>
      </c>
      <c r="D80" s="39" t="s">
        <v>97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X80" s="205" t="str">
        <f t="shared" si="52"/>
        <v>Вірно</v>
      </c>
      <c r="Y80" s="205" t="str">
        <f t="shared" si="53"/>
        <v>Вірно</v>
      </c>
      <c r="Z80" s="205" t="str">
        <f t="shared" si="54"/>
        <v>Вірно</v>
      </c>
      <c r="AA80" s="205" t="str">
        <f t="shared" si="55"/>
        <v>Вірно</v>
      </c>
      <c r="AB80" s="205" t="str">
        <f t="shared" si="56"/>
        <v>Вірно</v>
      </c>
      <c r="AC80" s="205" t="str">
        <f t="shared" si="57"/>
        <v>Вірно</v>
      </c>
      <c r="AD80" s="205" t="str">
        <f t="shared" si="58"/>
        <v>Вірно</v>
      </c>
      <c r="AE80" s="205" t="str">
        <f t="shared" si="59"/>
        <v>Вірно</v>
      </c>
      <c r="AF80" s="205" t="str">
        <f t="shared" si="60"/>
        <v>Вірно</v>
      </c>
      <c r="AG80" s="205" t="str">
        <f t="shared" si="61"/>
        <v>Вірно</v>
      </c>
      <c r="AH80" s="205" t="str">
        <f t="shared" si="62"/>
        <v>Вірно</v>
      </c>
      <c r="AI80" s="205" t="str">
        <f t="shared" si="63"/>
        <v>Вірно</v>
      </c>
      <c r="AJ80" s="205" t="str">
        <f t="shared" si="64"/>
        <v>Вірно</v>
      </c>
      <c r="AK80" s="205" t="str">
        <f t="shared" si="65"/>
        <v>Вірно</v>
      </c>
      <c r="AL80" s="205" t="str">
        <f t="shared" si="66"/>
        <v>Вірно</v>
      </c>
      <c r="AM80" s="205" t="str">
        <f t="shared" si="67"/>
        <v>Вірно</v>
      </c>
      <c r="AN80" s="205" t="str">
        <f t="shared" si="68"/>
        <v>Вірно</v>
      </c>
      <c r="AO80" s="205" t="str">
        <f t="shared" si="69"/>
        <v>Вірно</v>
      </c>
      <c r="AP80" s="205" t="str">
        <f t="shared" si="70"/>
        <v>Вірно</v>
      </c>
      <c r="AQ80" s="205" t="str">
        <f t="shared" si="71"/>
        <v>Вірно</v>
      </c>
    </row>
    <row r="81" spans="1:43" s="9" customFormat="1" ht="15" customHeight="1" x14ac:dyDescent="0.2">
      <c r="A81" s="115" t="s">
        <v>715</v>
      </c>
      <c r="B81" s="6" t="s">
        <v>74</v>
      </c>
      <c r="C81" s="32" t="s">
        <v>397</v>
      </c>
      <c r="D81" s="39" t="s">
        <v>98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X81" s="205" t="str">
        <f t="shared" si="52"/>
        <v>Вірно</v>
      </c>
      <c r="Y81" s="205" t="str">
        <f t="shared" si="53"/>
        <v>Вірно</v>
      </c>
      <c r="Z81" s="205" t="str">
        <f t="shared" si="54"/>
        <v>Вірно</v>
      </c>
      <c r="AA81" s="205" t="str">
        <f t="shared" si="55"/>
        <v>Вірно</v>
      </c>
      <c r="AB81" s="205" t="str">
        <f t="shared" si="56"/>
        <v>Вірно</v>
      </c>
      <c r="AC81" s="205" t="str">
        <f t="shared" si="57"/>
        <v>Вірно</v>
      </c>
      <c r="AD81" s="205" t="str">
        <f t="shared" si="58"/>
        <v>Вірно</v>
      </c>
      <c r="AE81" s="205" t="str">
        <f t="shared" si="59"/>
        <v>Вірно</v>
      </c>
      <c r="AF81" s="205" t="str">
        <f t="shared" si="60"/>
        <v>Вірно</v>
      </c>
      <c r="AG81" s="205" t="str">
        <f t="shared" si="61"/>
        <v>Вірно</v>
      </c>
      <c r="AH81" s="205" t="str">
        <f t="shared" si="62"/>
        <v>Вірно</v>
      </c>
      <c r="AI81" s="205" t="str">
        <f t="shared" si="63"/>
        <v>Вірно</v>
      </c>
      <c r="AJ81" s="205" t="str">
        <f t="shared" si="64"/>
        <v>Вірно</v>
      </c>
      <c r="AK81" s="205" t="str">
        <f t="shared" si="65"/>
        <v>Вірно</v>
      </c>
      <c r="AL81" s="205" t="str">
        <f t="shared" si="66"/>
        <v>Вірно</v>
      </c>
      <c r="AM81" s="205" t="str">
        <f t="shared" si="67"/>
        <v>Вірно</v>
      </c>
      <c r="AN81" s="205" t="str">
        <f t="shared" si="68"/>
        <v>Вірно</v>
      </c>
      <c r="AO81" s="205" t="str">
        <f t="shared" si="69"/>
        <v>Вірно</v>
      </c>
      <c r="AP81" s="205" t="str">
        <f t="shared" si="70"/>
        <v>Вірно</v>
      </c>
      <c r="AQ81" s="205" t="str">
        <f t="shared" si="71"/>
        <v>Вірно</v>
      </c>
    </row>
    <row r="82" spans="1:43" s="9" customFormat="1" ht="15" customHeight="1" x14ac:dyDescent="0.2">
      <c r="A82" s="115" t="s">
        <v>716</v>
      </c>
      <c r="B82" s="7" t="s">
        <v>76</v>
      </c>
      <c r="C82" s="32" t="s">
        <v>398</v>
      </c>
      <c r="D82" s="39" t="s">
        <v>98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X82" s="205" t="str">
        <f t="shared" si="52"/>
        <v>Вірно</v>
      </c>
      <c r="Y82" s="205" t="str">
        <f t="shared" si="53"/>
        <v>Вірно</v>
      </c>
      <c r="Z82" s="205" t="str">
        <f t="shared" si="54"/>
        <v>Вірно</v>
      </c>
      <c r="AA82" s="205" t="str">
        <f t="shared" si="55"/>
        <v>Вірно</v>
      </c>
      <c r="AB82" s="205" t="str">
        <f t="shared" si="56"/>
        <v>Вірно</v>
      </c>
      <c r="AC82" s="205" t="str">
        <f t="shared" si="57"/>
        <v>Вірно</v>
      </c>
      <c r="AD82" s="205" t="str">
        <f t="shared" si="58"/>
        <v>Вірно</v>
      </c>
      <c r="AE82" s="205" t="str">
        <f t="shared" si="59"/>
        <v>Вірно</v>
      </c>
      <c r="AF82" s="205" t="str">
        <f t="shared" si="60"/>
        <v>Вірно</v>
      </c>
      <c r="AG82" s="205" t="str">
        <f t="shared" si="61"/>
        <v>Вірно</v>
      </c>
      <c r="AH82" s="205" t="str">
        <f t="shared" si="62"/>
        <v>Вірно</v>
      </c>
      <c r="AI82" s="205" t="str">
        <f t="shared" si="63"/>
        <v>Вірно</v>
      </c>
      <c r="AJ82" s="205" t="str">
        <f t="shared" si="64"/>
        <v>Вірно</v>
      </c>
      <c r="AK82" s="205" t="str">
        <f t="shared" si="65"/>
        <v>Вірно</v>
      </c>
      <c r="AL82" s="205" t="str">
        <f t="shared" si="66"/>
        <v>Вірно</v>
      </c>
      <c r="AM82" s="205" t="str">
        <f t="shared" si="67"/>
        <v>Вірно</v>
      </c>
      <c r="AN82" s="205" t="str">
        <f t="shared" si="68"/>
        <v>Вірно</v>
      </c>
      <c r="AO82" s="205" t="str">
        <f t="shared" si="69"/>
        <v>Вірно</v>
      </c>
      <c r="AP82" s="205" t="str">
        <f t="shared" si="70"/>
        <v>Вірно</v>
      </c>
      <c r="AQ82" s="205" t="str">
        <f t="shared" si="71"/>
        <v>Вірно</v>
      </c>
    </row>
    <row r="83" spans="1:43" s="9" customFormat="1" ht="15" customHeight="1" x14ac:dyDescent="0.2">
      <c r="A83" s="115" t="s">
        <v>717</v>
      </c>
      <c r="B83" s="7" t="s">
        <v>77</v>
      </c>
      <c r="C83" s="32" t="s">
        <v>399</v>
      </c>
      <c r="D83" s="39" t="s">
        <v>98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X83" s="205" t="str">
        <f t="shared" si="52"/>
        <v>Вірно</v>
      </c>
      <c r="Y83" s="205" t="str">
        <f t="shared" si="53"/>
        <v>Вірно</v>
      </c>
      <c r="Z83" s="205" t="str">
        <f t="shared" si="54"/>
        <v>Вірно</v>
      </c>
      <c r="AA83" s="205" t="str">
        <f t="shared" si="55"/>
        <v>Вірно</v>
      </c>
      <c r="AB83" s="205" t="str">
        <f t="shared" si="56"/>
        <v>Вірно</v>
      </c>
      <c r="AC83" s="205" t="str">
        <f t="shared" si="57"/>
        <v>Вірно</v>
      </c>
      <c r="AD83" s="205" t="str">
        <f t="shared" si="58"/>
        <v>Вірно</v>
      </c>
      <c r="AE83" s="205" t="str">
        <f t="shared" si="59"/>
        <v>Вірно</v>
      </c>
      <c r="AF83" s="205" t="str">
        <f t="shared" si="60"/>
        <v>Вірно</v>
      </c>
      <c r="AG83" s="205" t="str">
        <f t="shared" si="61"/>
        <v>Вірно</v>
      </c>
      <c r="AH83" s="205" t="str">
        <f t="shared" si="62"/>
        <v>Вірно</v>
      </c>
      <c r="AI83" s="205" t="str">
        <f t="shared" si="63"/>
        <v>Вірно</v>
      </c>
      <c r="AJ83" s="205" t="str">
        <f t="shared" si="64"/>
        <v>Вірно</v>
      </c>
      <c r="AK83" s="205" t="str">
        <f t="shared" si="65"/>
        <v>Вірно</v>
      </c>
      <c r="AL83" s="205" t="str">
        <f t="shared" si="66"/>
        <v>Вірно</v>
      </c>
      <c r="AM83" s="205" t="str">
        <f t="shared" si="67"/>
        <v>Вірно</v>
      </c>
      <c r="AN83" s="205" t="str">
        <f t="shared" si="68"/>
        <v>Вірно</v>
      </c>
      <c r="AO83" s="205" t="str">
        <f t="shared" si="69"/>
        <v>Вірно</v>
      </c>
      <c r="AP83" s="205" t="str">
        <f t="shared" si="70"/>
        <v>Вірно</v>
      </c>
      <c r="AQ83" s="205" t="str">
        <f t="shared" si="71"/>
        <v>Вірно</v>
      </c>
    </row>
    <row r="84" spans="1:43" s="9" customFormat="1" ht="15" customHeight="1" x14ac:dyDescent="0.2">
      <c r="A84" s="115" t="s">
        <v>718</v>
      </c>
      <c r="B84" s="7" t="s">
        <v>78</v>
      </c>
      <c r="C84" s="32" t="s">
        <v>400</v>
      </c>
      <c r="D84" s="39" t="s">
        <v>98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X84" s="205" t="str">
        <f t="shared" si="52"/>
        <v>Вірно</v>
      </c>
      <c r="Y84" s="205" t="str">
        <f t="shared" si="53"/>
        <v>Вірно</v>
      </c>
      <c r="Z84" s="205" t="str">
        <f t="shared" si="54"/>
        <v>Вірно</v>
      </c>
      <c r="AA84" s="205" t="str">
        <f t="shared" si="55"/>
        <v>Вірно</v>
      </c>
      <c r="AB84" s="205" t="str">
        <f t="shared" si="56"/>
        <v>Вірно</v>
      </c>
      <c r="AC84" s="205" t="str">
        <f t="shared" si="57"/>
        <v>Вірно</v>
      </c>
      <c r="AD84" s="205" t="str">
        <f t="shared" si="58"/>
        <v>Вірно</v>
      </c>
      <c r="AE84" s="205" t="str">
        <f t="shared" si="59"/>
        <v>Вірно</v>
      </c>
      <c r="AF84" s="205" t="str">
        <f t="shared" si="60"/>
        <v>Вірно</v>
      </c>
      <c r="AG84" s="205" t="str">
        <f t="shared" si="61"/>
        <v>Вірно</v>
      </c>
      <c r="AH84" s="205" t="str">
        <f t="shared" si="62"/>
        <v>Вірно</v>
      </c>
      <c r="AI84" s="205" t="str">
        <f t="shared" si="63"/>
        <v>Вірно</v>
      </c>
      <c r="AJ84" s="205" t="str">
        <f t="shared" si="64"/>
        <v>Вірно</v>
      </c>
      <c r="AK84" s="205" t="str">
        <f t="shared" si="65"/>
        <v>Вірно</v>
      </c>
      <c r="AL84" s="205" t="str">
        <f t="shared" si="66"/>
        <v>Вірно</v>
      </c>
      <c r="AM84" s="205" t="str">
        <f t="shared" si="67"/>
        <v>Вірно</v>
      </c>
      <c r="AN84" s="205" t="str">
        <f t="shared" si="68"/>
        <v>Вірно</v>
      </c>
      <c r="AO84" s="205" t="str">
        <f t="shared" si="69"/>
        <v>Вірно</v>
      </c>
      <c r="AP84" s="205" t="str">
        <f t="shared" si="70"/>
        <v>Вірно</v>
      </c>
      <c r="AQ84" s="205" t="str">
        <f t="shared" si="71"/>
        <v>Вірно</v>
      </c>
    </row>
    <row r="85" spans="1:43" s="9" customFormat="1" ht="15" customHeight="1" x14ac:dyDescent="0.2">
      <c r="A85" s="115" t="s">
        <v>719</v>
      </c>
      <c r="B85" s="51" t="s">
        <v>79</v>
      </c>
      <c r="C85" s="32" t="s">
        <v>285</v>
      </c>
      <c r="D85" s="39" t="s">
        <v>99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X85" s="205" t="str">
        <f t="shared" si="52"/>
        <v>Вірно</v>
      </c>
      <c r="Y85" s="205" t="str">
        <f t="shared" si="53"/>
        <v>Вірно</v>
      </c>
      <c r="Z85" s="205" t="str">
        <f t="shared" si="54"/>
        <v>Вірно</v>
      </c>
      <c r="AA85" s="205" t="str">
        <f t="shared" si="55"/>
        <v>Вірно</v>
      </c>
      <c r="AB85" s="205" t="str">
        <f t="shared" si="56"/>
        <v>Вірно</v>
      </c>
      <c r="AC85" s="205" t="str">
        <f t="shared" si="57"/>
        <v>Вірно</v>
      </c>
      <c r="AD85" s="205" t="str">
        <f t="shared" si="58"/>
        <v>Вірно</v>
      </c>
      <c r="AE85" s="205" t="str">
        <f t="shared" si="59"/>
        <v>Вірно</v>
      </c>
      <c r="AF85" s="205" t="str">
        <f t="shared" si="60"/>
        <v>Вірно</v>
      </c>
      <c r="AG85" s="205" t="str">
        <f t="shared" si="61"/>
        <v>Вірно</v>
      </c>
      <c r="AH85" s="205" t="str">
        <f t="shared" si="62"/>
        <v>Вірно</v>
      </c>
      <c r="AI85" s="205" t="str">
        <f t="shared" si="63"/>
        <v>Вірно</v>
      </c>
      <c r="AJ85" s="205" t="str">
        <f t="shared" si="64"/>
        <v>Вірно</v>
      </c>
      <c r="AK85" s="205" t="str">
        <f t="shared" si="65"/>
        <v>Вірно</v>
      </c>
      <c r="AL85" s="205" t="str">
        <f t="shared" si="66"/>
        <v>Вірно</v>
      </c>
      <c r="AM85" s="205" t="str">
        <f t="shared" si="67"/>
        <v>Вірно</v>
      </c>
      <c r="AN85" s="205" t="str">
        <f t="shared" si="68"/>
        <v>Вірно</v>
      </c>
      <c r="AO85" s="205" t="str">
        <f t="shared" si="69"/>
        <v>Вірно</v>
      </c>
      <c r="AP85" s="205" t="str">
        <f t="shared" si="70"/>
        <v>Вірно</v>
      </c>
      <c r="AQ85" s="205" t="str">
        <f t="shared" si="71"/>
        <v>Вірно</v>
      </c>
    </row>
    <row r="86" spans="1:43" s="9" customFormat="1" ht="15" customHeight="1" x14ac:dyDescent="0.2">
      <c r="A86" s="115" t="s">
        <v>720</v>
      </c>
      <c r="B86" s="51" t="s">
        <v>81</v>
      </c>
      <c r="C86" s="32" t="s">
        <v>286</v>
      </c>
      <c r="D86" s="39" t="s">
        <v>100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X86" s="205" t="str">
        <f t="shared" si="52"/>
        <v>Вірно</v>
      </c>
      <c r="Y86" s="205" t="str">
        <f t="shared" si="53"/>
        <v>Вірно</v>
      </c>
      <c r="Z86" s="205" t="str">
        <f t="shared" si="54"/>
        <v>Вірно</v>
      </c>
      <c r="AA86" s="205" t="str">
        <f t="shared" si="55"/>
        <v>Вірно</v>
      </c>
      <c r="AB86" s="205" t="str">
        <f t="shared" si="56"/>
        <v>Вірно</v>
      </c>
      <c r="AC86" s="205" t="str">
        <f t="shared" si="57"/>
        <v>Вірно</v>
      </c>
      <c r="AD86" s="205" t="str">
        <f t="shared" si="58"/>
        <v>Вірно</v>
      </c>
      <c r="AE86" s="205" t="str">
        <f t="shared" si="59"/>
        <v>Вірно</v>
      </c>
      <c r="AF86" s="205" t="str">
        <f t="shared" si="60"/>
        <v>Вірно</v>
      </c>
      <c r="AG86" s="205" t="str">
        <f t="shared" si="61"/>
        <v>Вірно</v>
      </c>
      <c r="AH86" s="205" t="str">
        <f t="shared" si="62"/>
        <v>Вірно</v>
      </c>
      <c r="AI86" s="205" t="str">
        <f t="shared" si="63"/>
        <v>Вірно</v>
      </c>
      <c r="AJ86" s="205" t="str">
        <f t="shared" si="64"/>
        <v>Вірно</v>
      </c>
      <c r="AK86" s="205" t="str">
        <f t="shared" si="65"/>
        <v>Вірно</v>
      </c>
      <c r="AL86" s="205" t="str">
        <f t="shared" si="66"/>
        <v>Вірно</v>
      </c>
      <c r="AM86" s="205" t="str">
        <f t="shared" si="67"/>
        <v>Вірно</v>
      </c>
      <c r="AN86" s="205" t="str">
        <f t="shared" si="68"/>
        <v>Вірно</v>
      </c>
      <c r="AO86" s="205" t="str">
        <f t="shared" si="69"/>
        <v>Вірно</v>
      </c>
      <c r="AP86" s="205" t="str">
        <f t="shared" si="70"/>
        <v>Вірно</v>
      </c>
      <c r="AQ86" s="205" t="str">
        <f t="shared" si="71"/>
        <v>Вірно</v>
      </c>
    </row>
    <row r="87" spans="1:43" s="9" customFormat="1" ht="15" customHeight="1" x14ac:dyDescent="0.2">
      <c r="A87" s="115" t="s">
        <v>721</v>
      </c>
      <c r="B87" s="51" t="s">
        <v>83</v>
      </c>
      <c r="C87" s="32" t="s">
        <v>287</v>
      </c>
      <c r="D87" s="39" t="s">
        <v>101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X87" s="205" t="str">
        <f t="shared" si="52"/>
        <v>Вірно</v>
      </c>
      <c r="Y87" s="205" t="str">
        <f t="shared" si="53"/>
        <v>Вірно</v>
      </c>
      <c r="Z87" s="205" t="str">
        <f t="shared" si="54"/>
        <v>Вірно</v>
      </c>
      <c r="AA87" s="205" t="str">
        <f t="shared" si="55"/>
        <v>Вірно</v>
      </c>
      <c r="AB87" s="205" t="str">
        <f t="shared" si="56"/>
        <v>Вірно</v>
      </c>
      <c r="AC87" s="205" t="str">
        <f t="shared" si="57"/>
        <v>Вірно</v>
      </c>
      <c r="AD87" s="205" t="str">
        <f t="shared" si="58"/>
        <v>Вірно</v>
      </c>
      <c r="AE87" s="205" t="str">
        <f t="shared" si="59"/>
        <v>Вірно</v>
      </c>
      <c r="AF87" s="205" t="str">
        <f t="shared" si="60"/>
        <v>Вірно</v>
      </c>
      <c r="AG87" s="205" t="str">
        <f t="shared" si="61"/>
        <v>Вірно</v>
      </c>
      <c r="AH87" s="205" t="str">
        <f t="shared" si="62"/>
        <v>Вірно</v>
      </c>
      <c r="AI87" s="205" t="str">
        <f t="shared" si="63"/>
        <v>Вірно</v>
      </c>
      <c r="AJ87" s="205" t="str">
        <f t="shared" si="64"/>
        <v>Вірно</v>
      </c>
      <c r="AK87" s="205" t="str">
        <f t="shared" si="65"/>
        <v>Вірно</v>
      </c>
      <c r="AL87" s="205" t="str">
        <f t="shared" si="66"/>
        <v>Вірно</v>
      </c>
      <c r="AM87" s="205" t="str">
        <f t="shared" si="67"/>
        <v>Вірно</v>
      </c>
      <c r="AN87" s="205" t="str">
        <f t="shared" si="68"/>
        <v>Вірно</v>
      </c>
      <c r="AO87" s="205" t="str">
        <f t="shared" si="69"/>
        <v>Вірно</v>
      </c>
      <c r="AP87" s="205" t="str">
        <f t="shared" si="70"/>
        <v>Вірно</v>
      </c>
      <c r="AQ87" s="205" t="str">
        <f t="shared" si="71"/>
        <v>Вірно</v>
      </c>
    </row>
    <row r="88" spans="1:43" s="9" customFormat="1" ht="15" customHeight="1" x14ac:dyDescent="0.2">
      <c r="A88" s="115" t="s">
        <v>835</v>
      </c>
      <c r="B88" s="44" t="s">
        <v>235</v>
      </c>
      <c r="C88" s="32" t="s">
        <v>288</v>
      </c>
      <c r="D88" s="39" t="s">
        <v>102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X88" s="205" t="str">
        <f t="shared" si="52"/>
        <v>Вірно</v>
      </c>
      <c r="Y88" s="205" t="str">
        <f t="shared" si="53"/>
        <v>Вірно</v>
      </c>
      <c r="Z88" s="205" t="str">
        <f t="shared" si="54"/>
        <v>Вірно</v>
      </c>
      <c r="AA88" s="205" t="str">
        <f t="shared" si="55"/>
        <v>Вірно</v>
      </c>
      <c r="AB88" s="205" t="str">
        <f t="shared" si="56"/>
        <v>Вірно</v>
      </c>
      <c r="AC88" s="205" t="str">
        <f t="shared" si="57"/>
        <v>Вірно</v>
      </c>
      <c r="AD88" s="205" t="str">
        <f t="shared" si="58"/>
        <v>Вірно</v>
      </c>
      <c r="AE88" s="205" t="str">
        <f t="shared" si="59"/>
        <v>Вірно</v>
      </c>
      <c r="AF88" s="205" t="str">
        <f t="shared" si="60"/>
        <v>Вірно</v>
      </c>
      <c r="AG88" s="205" t="str">
        <f t="shared" si="61"/>
        <v>Вірно</v>
      </c>
      <c r="AH88" s="205" t="str">
        <f t="shared" si="62"/>
        <v>Вірно</v>
      </c>
      <c r="AI88" s="205" t="str">
        <f t="shared" si="63"/>
        <v>Вірно</v>
      </c>
      <c r="AJ88" s="205" t="str">
        <f t="shared" si="64"/>
        <v>Вірно</v>
      </c>
      <c r="AK88" s="205" t="str">
        <f t="shared" si="65"/>
        <v>Вірно</v>
      </c>
      <c r="AL88" s="205" t="str">
        <f t="shared" si="66"/>
        <v>Вірно</v>
      </c>
      <c r="AM88" s="205" t="str">
        <f t="shared" si="67"/>
        <v>Вірно</v>
      </c>
      <c r="AN88" s="205" t="str">
        <f t="shared" si="68"/>
        <v>Вірно</v>
      </c>
      <c r="AO88" s="205" t="str">
        <f t="shared" si="69"/>
        <v>Вірно</v>
      </c>
      <c r="AP88" s="205" t="str">
        <f t="shared" si="70"/>
        <v>Вірно</v>
      </c>
      <c r="AQ88" s="205" t="str">
        <f t="shared" si="71"/>
        <v>Вірно</v>
      </c>
    </row>
    <row r="89" spans="1:43" s="9" customFormat="1" ht="15" customHeight="1" x14ac:dyDescent="0.2">
      <c r="A89" s="115"/>
      <c r="B89" s="61" t="s">
        <v>218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3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  <c r="AM89" s="205"/>
      <c r="AN89" s="205"/>
      <c r="AO89" s="205"/>
      <c r="AP89" s="205"/>
      <c r="AQ89" s="205"/>
    </row>
    <row r="90" spans="1:43" s="9" customFormat="1" ht="15" customHeight="1" x14ac:dyDescent="0.2">
      <c r="A90" s="115" t="s">
        <v>722</v>
      </c>
      <c r="B90" s="51" t="s">
        <v>52</v>
      </c>
      <c r="C90" s="32" t="s">
        <v>516</v>
      </c>
      <c r="D90" s="39" t="s">
        <v>103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X90" s="205" t="str">
        <f t="shared" ref="X90:X120" si="72">IF(E90&gt;=F90,"Вірно","Помилка")</f>
        <v>Вірно</v>
      </c>
      <c r="Y90" s="205" t="str">
        <f t="shared" ref="Y90:Y120" si="73">IF(F90&gt;=G90,"Вірно","Помилка")</f>
        <v>Вірно</v>
      </c>
      <c r="Z90" s="205" t="str">
        <f t="shared" ref="Z90:Z120" si="74">IF(F90&gt;=H90,"Вірно","Помилка")</f>
        <v>Вірно</v>
      </c>
      <c r="AA90" s="205" t="str">
        <f t="shared" ref="AA90:AA120" si="75">IF(F90&gt;=J90,"Вірно","Помилка")</f>
        <v>Вірно</v>
      </c>
      <c r="AB90" s="205" t="str">
        <f t="shared" ref="AB90:AB120" si="76">IF(J90&gt;=I90,"Вірно","Помилка")</f>
        <v>Вірно</v>
      </c>
      <c r="AC90" s="205" t="str">
        <f t="shared" ref="AC90:AC120" si="77">IF(F90&gt;=K90,"Вірно","Помилка")</f>
        <v>Вірно</v>
      </c>
      <c r="AD90" s="205" t="str">
        <f t="shared" ref="AD90:AD120" si="78">IF(F90&gt;=L90,"Вірно","Помилка")</f>
        <v>Вірно</v>
      </c>
      <c r="AE90" s="205" t="str">
        <f t="shared" ref="AE90:AE120" si="79">IF(M90&gt;=N90,"Вірно","Помилка")</f>
        <v>Вірно</v>
      </c>
      <c r="AF90" s="205" t="str">
        <f t="shared" ref="AF90:AF120" si="80">IF(M90&gt;=O90,"Вірно","Помилка")</f>
        <v>Вірно</v>
      </c>
      <c r="AG90" s="205" t="str">
        <f t="shared" ref="AG90:AG120" si="81">IF(P90&gt;=Q90,"Вірно","Помилка")</f>
        <v>Вірно</v>
      </c>
      <c r="AH90" s="205" t="str">
        <f t="shared" ref="AH90:AH120" si="82">IF(P90&gt;=R90,"Вірно","Помилка")</f>
        <v>Вірно</v>
      </c>
      <c r="AI90" s="205" t="str">
        <f t="shared" ref="AI90:AI120" si="83">IF(P90&gt;=T90,"Вірно","Помилка")</f>
        <v>Вірно</v>
      </c>
      <c r="AJ90" s="205" t="str">
        <f t="shared" ref="AJ90:AJ120" si="84">IF(T90&gt;=S90,"Вірно","Помилка")</f>
        <v>Вірно</v>
      </c>
      <c r="AK90" s="205" t="str">
        <f t="shared" ref="AK90:AK120" si="85">IF(P90&gt;=U90,"Вірно","Помилка")</f>
        <v>Вірно</v>
      </c>
      <c r="AL90" s="205" t="str">
        <f t="shared" ref="AL90:AL120" si="86">IF(P90&gt;=V90,"Вірно","Помилка")</f>
        <v>Вірно</v>
      </c>
      <c r="AM90" s="205" t="str">
        <f t="shared" ref="AM90:AM119" si="87">IF((I90+K90+L90)&lt;=F90,"Вірно","Помилка")</f>
        <v>Вірно</v>
      </c>
      <c r="AN90" s="205" t="str">
        <f t="shared" ref="AN90:AN119" si="88">IF((J90+L90)&lt;=F90,"Вірно","Помилка")</f>
        <v>Вірно</v>
      </c>
      <c r="AO90" s="205" t="str">
        <f t="shared" ref="AO90:AO119" si="89">IF((N90+O90)&lt;=M90,"Вірно","Помилка")</f>
        <v>Вірно</v>
      </c>
      <c r="AP90" s="205" t="str">
        <f t="shared" ref="AP90:AP119" si="90">IF((S90+U90+V90)&lt;=P90,"Вірно","Помилка")</f>
        <v>Вірно</v>
      </c>
      <c r="AQ90" s="205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115" t="s">
        <v>723</v>
      </c>
      <c r="B91" s="51" t="s">
        <v>54</v>
      </c>
      <c r="C91" s="32" t="s">
        <v>517</v>
      </c>
      <c r="D91" s="39" t="s">
        <v>104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X91" s="205" t="str">
        <f t="shared" si="72"/>
        <v>Вірно</v>
      </c>
      <c r="Y91" s="205" t="str">
        <f t="shared" si="73"/>
        <v>Вірно</v>
      </c>
      <c r="Z91" s="205" t="str">
        <f t="shared" si="74"/>
        <v>Вірно</v>
      </c>
      <c r="AA91" s="205" t="str">
        <f t="shared" si="75"/>
        <v>Вірно</v>
      </c>
      <c r="AB91" s="205" t="str">
        <f t="shared" si="76"/>
        <v>Вірно</v>
      </c>
      <c r="AC91" s="205" t="str">
        <f t="shared" si="77"/>
        <v>Вірно</v>
      </c>
      <c r="AD91" s="205" t="str">
        <f t="shared" si="78"/>
        <v>Вірно</v>
      </c>
      <c r="AE91" s="205" t="str">
        <f t="shared" si="79"/>
        <v>Вірно</v>
      </c>
      <c r="AF91" s="205" t="str">
        <f t="shared" si="80"/>
        <v>Вірно</v>
      </c>
      <c r="AG91" s="205" t="str">
        <f t="shared" si="81"/>
        <v>Вірно</v>
      </c>
      <c r="AH91" s="205" t="str">
        <f t="shared" si="82"/>
        <v>Вірно</v>
      </c>
      <c r="AI91" s="205" t="str">
        <f t="shared" si="83"/>
        <v>Вірно</v>
      </c>
      <c r="AJ91" s="205" t="str">
        <f t="shared" si="84"/>
        <v>Вірно</v>
      </c>
      <c r="AK91" s="205" t="str">
        <f t="shared" si="85"/>
        <v>Вірно</v>
      </c>
      <c r="AL91" s="205" t="str">
        <f t="shared" si="86"/>
        <v>Вірно</v>
      </c>
      <c r="AM91" s="205" t="str">
        <f t="shared" si="87"/>
        <v>Вірно</v>
      </c>
      <c r="AN91" s="205" t="str">
        <f t="shared" si="88"/>
        <v>Вірно</v>
      </c>
      <c r="AO91" s="205" t="str">
        <f t="shared" si="89"/>
        <v>Вірно</v>
      </c>
      <c r="AP91" s="205" t="str">
        <f t="shared" si="90"/>
        <v>Вірно</v>
      </c>
      <c r="AQ91" s="205" t="str">
        <f t="shared" si="91"/>
        <v>Вірно</v>
      </c>
    </row>
    <row r="92" spans="1:43" s="9" customFormat="1" ht="15" customHeight="1" x14ac:dyDescent="0.2">
      <c r="A92" s="115" t="s">
        <v>724</v>
      </c>
      <c r="B92" s="6" t="s">
        <v>56</v>
      </c>
      <c r="C92" s="32" t="s">
        <v>401</v>
      </c>
      <c r="D92" s="39" t="s">
        <v>105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X92" s="205" t="str">
        <f t="shared" si="72"/>
        <v>Вірно</v>
      </c>
      <c r="Y92" s="205" t="str">
        <f t="shared" si="73"/>
        <v>Вірно</v>
      </c>
      <c r="Z92" s="205" t="str">
        <f t="shared" si="74"/>
        <v>Вірно</v>
      </c>
      <c r="AA92" s="205" t="str">
        <f t="shared" si="75"/>
        <v>Вірно</v>
      </c>
      <c r="AB92" s="205" t="str">
        <f t="shared" si="76"/>
        <v>Вірно</v>
      </c>
      <c r="AC92" s="205" t="str">
        <f t="shared" si="77"/>
        <v>Вірно</v>
      </c>
      <c r="AD92" s="205" t="str">
        <f t="shared" si="78"/>
        <v>Вірно</v>
      </c>
      <c r="AE92" s="205" t="str">
        <f t="shared" si="79"/>
        <v>Вірно</v>
      </c>
      <c r="AF92" s="205" t="str">
        <f t="shared" si="80"/>
        <v>Вірно</v>
      </c>
      <c r="AG92" s="205" t="str">
        <f t="shared" si="81"/>
        <v>Вірно</v>
      </c>
      <c r="AH92" s="205" t="str">
        <f t="shared" si="82"/>
        <v>Вірно</v>
      </c>
      <c r="AI92" s="205" t="str">
        <f t="shared" si="83"/>
        <v>Вірно</v>
      </c>
      <c r="AJ92" s="205" t="str">
        <f t="shared" si="84"/>
        <v>Вірно</v>
      </c>
      <c r="AK92" s="205" t="str">
        <f t="shared" si="85"/>
        <v>Вірно</v>
      </c>
      <c r="AL92" s="205" t="str">
        <f t="shared" si="86"/>
        <v>Вірно</v>
      </c>
      <c r="AM92" s="205" t="str">
        <f t="shared" si="87"/>
        <v>Вірно</v>
      </c>
      <c r="AN92" s="205" t="str">
        <f t="shared" si="88"/>
        <v>Вірно</v>
      </c>
      <c r="AO92" s="205" t="str">
        <f t="shared" si="89"/>
        <v>Вірно</v>
      </c>
      <c r="AP92" s="205" t="str">
        <f t="shared" si="90"/>
        <v>Вірно</v>
      </c>
      <c r="AQ92" s="205" t="str">
        <f t="shared" si="91"/>
        <v>Вірно</v>
      </c>
    </row>
    <row r="93" spans="1:43" s="9" customFormat="1" ht="15" customHeight="1" x14ac:dyDescent="0.2">
      <c r="A93" s="115" t="s">
        <v>725</v>
      </c>
      <c r="B93" s="7" t="s">
        <v>225</v>
      </c>
      <c r="C93" s="32" t="s">
        <v>402</v>
      </c>
      <c r="D93" s="39" t="s">
        <v>105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X93" s="205" t="str">
        <f t="shared" si="72"/>
        <v>Вірно</v>
      </c>
      <c r="Y93" s="205" t="str">
        <f t="shared" si="73"/>
        <v>Вірно</v>
      </c>
      <c r="Z93" s="205" t="str">
        <f t="shared" si="74"/>
        <v>Вірно</v>
      </c>
      <c r="AA93" s="205" t="str">
        <f t="shared" si="75"/>
        <v>Вірно</v>
      </c>
      <c r="AB93" s="205" t="str">
        <f t="shared" si="76"/>
        <v>Вірно</v>
      </c>
      <c r="AC93" s="205" t="str">
        <f t="shared" si="77"/>
        <v>Вірно</v>
      </c>
      <c r="AD93" s="205" t="str">
        <f t="shared" si="78"/>
        <v>Вірно</v>
      </c>
      <c r="AE93" s="205" t="str">
        <f t="shared" si="79"/>
        <v>Вірно</v>
      </c>
      <c r="AF93" s="205" t="str">
        <f t="shared" si="80"/>
        <v>Вірно</v>
      </c>
      <c r="AG93" s="205" t="str">
        <f t="shared" si="81"/>
        <v>Вірно</v>
      </c>
      <c r="AH93" s="205" t="str">
        <f t="shared" si="82"/>
        <v>Вірно</v>
      </c>
      <c r="AI93" s="205" t="str">
        <f t="shared" si="83"/>
        <v>Вірно</v>
      </c>
      <c r="AJ93" s="205" t="str">
        <f t="shared" si="84"/>
        <v>Вірно</v>
      </c>
      <c r="AK93" s="205" t="str">
        <f t="shared" si="85"/>
        <v>Вірно</v>
      </c>
      <c r="AL93" s="205" t="str">
        <f t="shared" si="86"/>
        <v>Вірно</v>
      </c>
      <c r="AM93" s="205" t="str">
        <f t="shared" si="87"/>
        <v>Вірно</v>
      </c>
      <c r="AN93" s="205" t="str">
        <f t="shared" si="88"/>
        <v>Вірно</v>
      </c>
      <c r="AO93" s="205" t="str">
        <f t="shared" si="89"/>
        <v>Вірно</v>
      </c>
      <c r="AP93" s="205" t="str">
        <f t="shared" si="90"/>
        <v>Вірно</v>
      </c>
      <c r="AQ93" s="205" t="str">
        <f t="shared" si="91"/>
        <v>Вірно</v>
      </c>
    </row>
    <row r="94" spans="1:43" s="9" customFormat="1" ht="15" customHeight="1" x14ac:dyDescent="0.2">
      <c r="A94" s="115" t="s">
        <v>726</v>
      </c>
      <c r="B94" s="7" t="s">
        <v>226</v>
      </c>
      <c r="C94" s="32" t="s">
        <v>403</v>
      </c>
      <c r="D94" s="39" t="s">
        <v>105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X94" s="205" t="str">
        <f t="shared" si="72"/>
        <v>Вірно</v>
      </c>
      <c r="Y94" s="205" t="str">
        <f t="shared" si="73"/>
        <v>Вірно</v>
      </c>
      <c r="Z94" s="205" t="str">
        <f t="shared" si="74"/>
        <v>Вірно</v>
      </c>
      <c r="AA94" s="205" t="str">
        <f t="shared" si="75"/>
        <v>Вірно</v>
      </c>
      <c r="AB94" s="205" t="str">
        <f t="shared" si="76"/>
        <v>Вірно</v>
      </c>
      <c r="AC94" s="205" t="str">
        <f t="shared" si="77"/>
        <v>Вірно</v>
      </c>
      <c r="AD94" s="205" t="str">
        <f t="shared" si="78"/>
        <v>Вірно</v>
      </c>
      <c r="AE94" s="205" t="str">
        <f t="shared" si="79"/>
        <v>Вірно</v>
      </c>
      <c r="AF94" s="205" t="str">
        <f t="shared" si="80"/>
        <v>Вірно</v>
      </c>
      <c r="AG94" s="205" t="str">
        <f t="shared" si="81"/>
        <v>Вірно</v>
      </c>
      <c r="AH94" s="205" t="str">
        <f t="shared" si="82"/>
        <v>Вірно</v>
      </c>
      <c r="AI94" s="205" t="str">
        <f t="shared" si="83"/>
        <v>Вірно</v>
      </c>
      <c r="AJ94" s="205" t="str">
        <f t="shared" si="84"/>
        <v>Вірно</v>
      </c>
      <c r="AK94" s="205" t="str">
        <f t="shared" si="85"/>
        <v>Вірно</v>
      </c>
      <c r="AL94" s="205" t="str">
        <f t="shared" si="86"/>
        <v>Вірно</v>
      </c>
      <c r="AM94" s="205" t="str">
        <f t="shared" si="87"/>
        <v>Вірно</v>
      </c>
      <c r="AN94" s="205" t="str">
        <f t="shared" si="88"/>
        <v>Вірно</v>
      </c>
      <c r="AO94" s="205" t="str">
        <f t="shared" si="89"/>
        <v>Вірно</v>
      </c>
      <c r="AP94" s="205" t="str">
        <f t="shared" si="90"/>
        <v>Вірно</v>
      </c>
      <c r="AQ94" s="205" t="str">
        <f t="shared" si="91"/>
        <v>Вірно</v>
      </c>
    </row>
    <row r="95" spans="1:43" s="9" customFormat="1" ht="15" customHeight="1" x14ac:dyDescent="0.2">
      <c r="A95" s="115" t="s">
        <v>727</v>
      </c>
      <c r="B95" s="7" t="s">
        <v>227</v>
      </c>
      <c r="C95" s="32" t="s">
        <v>404</v>
      </c>
      <c r="D95" s="39" t="s">
        <v>105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X95" s="205" t="str">
        <f t="shared" si="72"/>
        <v>Вірно</v>
      </c>
      <c r="Y95" s="205" t="str">
        <f t="shared" si="73"/>
        <v>Вірно</v>
      </c>
      <c r="Z95" s="205" t="str">
        <f t="shared" si="74"/>
        <v>Вірно</v>
      </c>
      <c r="AA95" s="205" t="str">
        <f t="shared" si="75"/>
        <v>Вірно</v>
      </c>
      <c r="AB95" s="205" t="str">
        <f t="shared" si="76"/>
        <v>Вірно</v>
      </c>
      <c r="AC95" s="205" t="str">
        <f t="shared" si="77"/>
        <v>Вірно</v>
      </c>
      <c r="AD95" s="205" t="str">
        <f t="shared" si="78"/>
        <v>Вірно</v>
      </c>
      <c r="AE95" s="205" t="str">
        <f t="shared" si="79"/>
        <v>Вірно</v>
      </c>
      <c r="AF95" s="205" t="str">
        <f t="shared" si="80"/>
        <v>Вірно</v>
      </c>
      <c r="AG95" s="205" t="str">
        <f t="shared" si="81"/>
        <v>Вірно</v>
      </c>
      <c r="AH95" s="205" t="str">
        <f t="shared" si="82"/>
        <v>Вірно</v>
      </c>
      <c r="AI95" s="205" t="str">
        <f t="shared" si="83"/>
        <v>Вірно</v>
      </c>
      <c r="AJ95" s="205" t="str">
        <f t="shared" si="84"/>
        <v>Вірно</v>
      </c>
      <c r="AK95" s="205" t="str">
        <f t="shared" si="85"/>
        <v>Вірно</v>
      </c>
      <c r="AL95" s="205" t="str">
        <f t="shared" si="86"/>
        <v>Вірно</v>
      </c>
      <c r="AM95" s="205" t="str">
        <f t="shared" si="87"/>
        <v>Вірно</v>
      </c>
      <c r="AN95" s="205" t="str">
        <f t="shared" si="88"/>
        <v>Вірно</v>
      </c>
      <c r="AO95" s="205" t="str">
        <f t="shared" si="89"/>
        <v>Вірно</v>
      </c>
      <c r="AP95" s="205" t="str">
        <f t="shared" si="90"/>
        <v>Вірно</v>
      </c>
      <c r="AQ95" s="205" t="str">
        <f t="shared" si="91"/>
        <v>Вірно</v>
      </c>
    </row>
    <row r="96" spans="1:43" s="9" customFormat="1" ht="15" customHeight="1" x14ac:dyDescent="0.2">
      <c r="A96" s="115" t="s">
        <v>728</v>
      </c>
      <c r="B96" s="7" t="s">
        <v>228</v>
      </c>
      <c r="C96" s="32" t="s">
        <v>405</v>
      </c>
      <c r="D96" s="39" t="s">
        <v>105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X96" s="205" t="str">
        <f t="shared" si="72"/>
        <v>Вірно</v>
      </c>
      <c r="Y96" s="205" t="str">
        <f t="shared" si="73"/>
        <v>Вірно</v>
      </c>
      <c r="Z96" s="205" t="str">
        <f t="shared" si="74"/>
        <v>Вірно</v>
      </c>
      <c r="AA96" s="205" t="str">
        <f t="shared" si="75"/>
        <v>Вірно</v>
      </c>
      <c r="AB96" s="205" t="str">
        <f t="shared" si="76"/>
        <v>Вірно</v>
      </c>
      <c r="AC96" s="205" t="str">
        <f t="shared" si="77"/>
        <v>Вірно</v>
      </c>
      <c r="AD96" s="205" t="str">
        <f t="shared" si="78"/>
        <v>Вірно</v>
      </c>
      <c r="AE96" s="205" t="str">
        <f t="shared" si="79"/>
        <v>Вірно</v>
      </c>
      <c r="AF96" s="205" t="str">
        <f t="shared" si="80"/>
        <v>Вірно</v>
      </c>
      <c r="AG96" s="205" t="str">
        <f t="shared" si="81"/>
        <v>Вірно</v>
      </c>
      <c r="AH96" s="205" t="str">
        <f t="shared" si="82"/>
        <v>Вірно</v>
      </c>
      <c r="AI96" s="205" t="str">
        <f t="shared" si="83"/>
        <v>Вірно</v>
      </c>
      <c r="AJ96" s="205" t="str">
        <f t="shared" si="84"/>
        <v>Вірно</v>
      </c>
      <c r="AK96" s="205" t="str">
        <f t="shared" si="85"/>
        <v>Вірно</v>
      </c>
      <c r="AL96" s="205" t="str">
        <f t="shared" si="86"/>
        <v>Вірно</v>
      </c>
      <c r="AM96" s="205" t="str">
        <f t="shared" si="87"/>
        <v>Вірно</v>
      </c>
      <c r="AN96" s="205" t="str">
        <f t="shared" si="88"/>
        <v>Вірно</v>
      </c>
      <c r="AO96" s="205" t="str">
        <f t="shared" si="89"/>
        <v>Вірно</v>
      </c>
      <c r="AP96" s="205" t="str">
        <f t="shared" si="90"/>
        <v>Вірно</v>
      </c>
      <c r="AQ96" s="205" t="str">
        <f t="shared" si="91"/>
        <v>Вірно</v>
      </c>
    </row>
    <row r="97" spans="1:43" s="9" customFormat="1" ht="15" customHeight="1" x14ac:dyDescent="0.2">
      <c r="A97" s="115" t="s">
        <v>729</v>
      </c>
      <c r="B97" s="7" t="s">
        <v>229</v>
      </c>
      <c r="C97" s="32" t="s">
        <v>406</v>
      </c>
      <c r="D97" s="39" t="s">
        <v>105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X97" s="205" t="str">
        <f t="shared" si="72"/>
        <v>Вірно</v>
      </c>
      <c r="Y97" s="205" t="str">
        <f t="shared" si="73"/>
        <v>Вірно</v>
      </c>
      <c r="Z97" s="205" t="str">
        <f t="shared" si="74"/>
        <v>Вірно</v>
      </c>
      <c r="AA97" s="205" t="str">
        <f t="shared" si="75"/>
        <v>Вірно</v>
      </c>
      <c r="AB97" s="205" t="str">
        <f t="shared" si="76"/>
        <v>Вірно</v>
      </c>
      <c r="AC97" s="205" t="str">
        <f t="shared" si="77"/>
        <v>Вірно</v>
      </c>
      <c r="AD97" s="205" t="str">
        <f t="shared" si="78"/>
        <v>Вірно</v>
      </c>
      <c r="AE97" s="205" t="str">
        <f t="shared" si="79"/>
        <v>Вірно</v>
      </c>
      <c r="AF97" s="205" t="str">
        <f t="shared" si="80"/>
        <v>Вірно</v>
      </c>
      <c r="AG97" s="205" t="str">
        <f t="shared" si="81"/>
        <v>Вірно</v>
      </c>
      <c r="AH97" s="205" t="str">
        <f t="shared" si="82"/>
        <v>Вірно</v>
      </c>
      <c r="AI97" s="205" t="str">
        <f t="shared" si="83"/>
        <v>Вірно</v>
      </c>
      <c r="AJ97" s="205" t="str">
        <f t="shared" si="84"/>
        <v>Вірно</v>
      </c>
      <c r="AK97" s="205" t="str">
        <f t="shared" si="85"/>
        <v>Вірно</v>
      </c>
      <c r="AL97" s="205" t="str">
        <f t="shared" si="86"/>
        <v>Вірно</v>
      </c>
      <c r="AM97" s="205" t="str">
        <f t="shared" si="87"/>
        <v>Вірно</v>
      </c>
      <c r="AN97" s="205" t="str">
        <f t="shared" si="88"/>
        <v>Вірно</v>
      </c>
      <c r="AO97" s="205" t="str">
        <f t="shared" si="89"/>
        <v>Вірно</v>
      </c>
      <c r="AP97" s="205" t="str">
        <f t="shared" si="90"/>
        <v>Вірно</v>
      </c>
      <c r="AQ97" s="205" t="str">
        <f t="shared" si="91"/>
        <v>Вірно</v>
      </c>
    </row>
    <row r="98" spans="1:43" s="9" customFormat="1" ht="15" customHeight="1" x14ac:dyDescent="0.2">
      <c r="A98" s="115" t="s">
        <v>730</v>
      </c>
      <c r="B98" s="7" t="s">
        <v>230</v>
      </c>
      <c r="C98" s="32" t="s">
        <v>407</v>
      </c>
      <c r="D98" s="39" t="s">
        <v>105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X98" s="205" t="str">
        <f t="shared" si="72"/>
        <v>Вірно</v>
      </c>
      <c r="Y98" s="205" t="str">
        <f t="shared" si="73"/>
        <v>Вірно</v>
      </c>
      <c r="Z98" s="205" t="str">
        <f t="shared" si="74"/>
        <v>Вірно</v>
      </c>
      <c r="AA98" s="205" t="str">
        <f t="shared" si="75"/>
        <v>Вірно</v>
      </c>
      <c r="AB98" s="205" t="str">
        <f t="shared" si="76"/>
        <v>Вірно</v>
      </c>
      <c r="AC98" s="205" t="str">
        <f t="shared" si="77"/>
        <v>Вірно</v>
      </c>
      <c r="AD98" s="205" t="str">
        <f t="shared" si="78"/>
        <v>Вірно</v>
      </c>
      <c r="AE98" s="205" t="str">
        <f t="shared" si="79"/>
        <v>Вірно</v>
      </c>
      <c r="AF98" s="205" t="str">
        <f t="shared" si="80"/>
        <v>Вірно</v>
      </c>
      <c r="AG98" s="205" t="str">
        <f t="shared" si="81"/>
        <v>Вірно</v>
      </c>
      <c r="AH98" s="205" t="str">
        <f t="shared" si="82"/>
        <v>Вірно</v>
      </c>
      <c r="AI98" s="205" t="str">
        <f t="shared" si="83"/>
        <v>Вірно</v>
      </c>
      <c r="AJ98" s="205" t="str">
        <f t="shared" si="84"/>
        <v>Вірно</v>
      </c>
      <c r="AK98" s="205" t="str">
        <f t="shared" si="85"/>
        <v>Вірно</v>
      </c>
      <c r="AL98" s="205" t="str">
        <f t="shared" si="86"/>
        <v>Вірно</v>
      </c>
      <c r="AM98" s="205" t="str">
        <f t="shared" si="87"/>
        <v>Вірно</v>
      </c>
      <c r="AN98" s="205" t="str">
        <f t="shared" si="88"/>
        <v>Вірно</v>
      </c>
      <c r="AO98" s="205" t="str">
        <f t="shared" si="89"/>
        <v>Вірно</v>
      </c>
      <c r="AP98" s="205" t="str">
        <f t="shared" si="90"/>
        <v>Вірно</v>
      </c>
      <c r="AQ98" s="205" t="str">
        <f t="shared" si="91"/>
        <v>Вірно</v>
      </c>
    </row>
    <row r="99" spans="1:43" s="9" customFormat="1" ht="15" customHeight="1" x14ac:dyDescent="0.2">
      <c r="A99" s="115" t="s">
        <v>731</v>
      </c>
      <c r="B99" s="7" t="s">
        <v>231</v>
      </c>
      <c r="C99" s="32" t="s">
        <v>408</v>
      </c>
      <c r="D99" s="39" t="s">
        <v>105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X99" s="205" t="str">
        <f t="shared" si="72"/>
        <v>Вірно</v>
      </c>
      <c r="Y99" s="205" t="str">
        <f t="shared" si="73"/>
        <v>Вірно</v>
      </c>
      <c r="Z99" s="205" t="str">
        <f t="shared" si="74"/>
        <v>Вірно</v>
      </c>
      <c r="AA99" s="205" t="str">
        <f t="shared" si="75"/>
        <v>Вірно</v>
      </c>
      <c r="AB99" s="205" t="str">
        <f t="shared" si="76"/>
        <v>Вірно</v>
      </c>
      <c r="AC99" s="205" t="str">
        <f t="shared" si="77"/>
        <v>Вірно</v>
      </c>
      <c r="AD99" s="205" t="str">
        <f t="shared" si="78"/>
        <v>Вірно</v>
      </c>
      <c r="AE99" s="205" t="str">
        <f t="shared" si="79"/>
        <v>Вірно</v>
      </c>
      <c r="AF99" s="205" t="str">
        <f t="shared" si="80"/>
        <v>Вірно</v>
      </c>
      <c r="AG99" s="205" t="str">
        <f t="shared" si="81"/>
        <v>Вірно</v>
      </c>
      <c r="AH99" s="205" t="str">
        <f t="shared" si="82"/>
        <v>Вірно</v>
      </c>
      <c r="AI99" s="205" t="str">
        <f t="shared" si="83"/>
        <v>Вірно</v>
      </c>
      <c r="AJ99" s="205" t="str">
        <f t="shared" si="84"/>
        <v>Вірно</v>
      </c>
      <c r="AK99" s="205" t="str">
        <f t="shared" si="85"/>
        <v>Вірно</v>
      </c>
      <c r="AL99" s="205" t="str">
        <f t="shared" si="86"/>
        <v>Вірно</v>
      </c>
      <c r="AM99" s="205" t="str">
        <f t="shared" si="87"/>
        <v>Вірно</v>
      </c>
      <c r="AN99" s="205" t="str">
        <f t="shared" si="88"/>
        <v>Вірно</v>
      </c>
      <c r="AO99" s="205" t="str">
        <f t="shared" si="89"/>
        <v>Вірно</v>
      </c>
      <c r="AP99" s="205" t="str">
        <f t="shared" si="90"/>
        <v>Вірно</v>
      </c>
      <c r="AQ99" s="205" t="str">
        <f t="shared" si="91"/>
        <v>Вірно</v>
      </c>
    </row>
    <row r="100" spans="1:43" s="9" customFormat="1" ht="15" customHeight="1" x14ac:dyDescent="0.2">
      <c r="A100" s="115" t="s">
        <v>732</v>
      </c>
      <c r="B100" s="7" t="s">
        <v>232</v>
      </c>
      <c r="C100" s="32" t="s">
        <v>409</v>
      </c>
      <c r="D100" s="39" t="s">
        <v>105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X100" s="205" t="str">
        <f t="shared" si="72"/>
        <v>Вірно</v>
      </c>
      <c r="Y100" s="205" t="str">
        <f t="shared" si="73"/>
        <v>Вірно</v>
      </c>
      <c r="Z100" s="205" t="str">
        <f t="shared" si="74"/>
        <v>Вірно</v>
      </c>
      <c r="AA100" s="205" t="str">
        <f t="shared" si="75"/>
        <v>Вірно</v>
      </c>
      <c r="AB100" s="205" t="str">
        <f t="shared" si="76"/>
        <v>Вірно</v>
      </c>
      <c r="AC100" s="205" t="str">
        <f t="shared" si="77"/>
        <v>Вірно</v>
      </c>
      <c r="AD100" s="205" t="str">
        <f t="shared" si="78"/>
        <v>Вірно</v>
      </c>
      <c r="AE100" s="205" t="str">
        <f t="shared" si="79"/>
        <v>Вірно</v>
      </c>
      <c r="AF100" s="205" t="str">
        <f t="shared" si="80"/>
        <v>Вірно</v>
      </c>
      <c r="AG100" s="205" t="str">
        <f t="shared" si="81"/>
        <v>Вірно</v>
      </c>
      <c r="AH100" s="205" t="str">
        <f t="shared" si="82"/>
        <v>Вірно</v>
      </c>
      <c r="AI100" s="205" t="str">
        <f t="shared" si="83"/>
        <v>Вірно</v>
      </c>
      <c r="AJ100" s="205" t="str">
        <f t="shared" si="84"/>
        <v>Вірно</v>
      </c>
      <c r="AK100" s="205" t="str">
        <f t="shared" si="85"/>
        <v>Вірно</v>
      </c>
      <c r="AL100" s="205" t="str">
        <f t="shared" si="86"/>
        <v>Вірно</v>
      </c>
      <c r="AM100" s="205" t="str">
        <f t="shared" si="87"/>
        <v>Вірно</v>
      </c>
      <c r="AN100" s="205" t="str">
        <f t="shared" si="88"/>
        <v>Вірно</v>
      </c>
      <c r="AO100" s="205" t="str">
        <f t="shared" si="89"/>
        <v>Вірно</v>
      </c>
      <c r="AP100" s="205" t="str">
        <f t="shared" si="90"/>
        <v>Вірно</v>
      </c>
      <c r="AQ100" s="205" t="str">
        <f t="shared" si="91"/>
        <v>Вірно</v>
      </c>
    </row>
    <row r="101" spans="1:43" s="9" customFormat="1" ht="15" customHeight="1" x14ac:dyDescent="0.2">
      <c r="A101" s="115" t="s">
        <v>733</v>
      </c>
      <c r="B101" s="7" t="s">
        <v>233</v>
      </c>
      <c r="C101" s="32" t="s">
        <v>410</v>
      </c>
      <c r="D101" s="39" t="s">
        <v>105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X101" s="205" t="str">
        <f t="shared" si="72"/>
        <v>Вірно</v>
      </c>
      <c r="Y101" s="205" t="str">
        <f t="shared" si="73"/>
        <v>Вірно</v>
      </c>
      <c r="Z101" s="205" t="str">
        <f t="shared" si="74"/>
        <v>Вірно</v>
      </c>
      <c r="AA101" s="205" t="str">
        <f t="shared" si="75"/>
        <v>Вірно</v>
      </c>
      <c r="AB101" s="205" t="str">
        <f t="shared" si="76"/>
        <v>Вірно</v>
      </c>
      <c r="AC101" s="205" t="str">
        <f t="shared" si="77"/>
        <v>Вірно</v>
      </c>
      <c r="AD101" s="205" t="str">
        <f t="shared" si="78"/>
        <v>Вірно</v>
      </c>
      <c r="AE101" s="205" t="str">
        <f t="shared" si="79"/>
        <v>Вірно</v>
      </c>
      <c r="AF101" s="205" t="str">
        <f t="shared" si="80"/>
        <v>Вірно</v>
      </c>
      <c r="AG101" s="205" t="str">
        <f t="shared" si="81"/>
        <v>Вірно</v>
      </c>
      <c r="AH101" s="205" t="str">
        <f t="shared" si="82"/>
        <v>Вірно</v>
      </c>
      <c r="AI101" s="205" t="str">
        <f t="shared" si="83"/>
        <v>Вірно</v>
      </c>
      <c r="AJ101" s="205" t="str">
        <f t="shared" si="84"/>
        <v>Вірно</v>
      </c>
      <c r="AK101" s="205" t="str">
        <f t="shared" si="85"/>
        <v>Вірно</v>
      </c>
      <c r="AL101" s="205" t="str">
        <f t="shared" si="86"/>
        <v>Вірно</v>
      </c>
      <c r="AM101" s="205" t="str">
        <f t="shared" si="87"/>
        <v>Вірно</v>
      </c>
      <c r="AN101" s="205" t="str">
        <f t="shared" si="88"/>
        <v>Вірно</v>
      </c>
      <c r="AO101" s="205" t="str">
        <f t="shared" si="89"/>
        <v>Вірно</v>
      </c>
      <c r="AP101" s="205" t="str">
        <f t="shared" si="90"/>
        <v>Вірно</v>
      </c>
      <c r="AQ101" s="205" t="str">
        <f t="shared" si="91"/>
        <v>Вірно</v>
      </c>
    </row>
    <row r="102" spans="1:43" s="9" customFormat="1" ht="15" customHeight="1" x14ac:dyDescent="0.2">
      <c r="A102" s="115" t="s">
        <v>823</v>
      </c>
      <c r="B102" s="7" t="s">
        <v>234</v>
      </c>
      <c r="C102" s="32" t="s">
        <v>411</v>
      </c>
      <c r="D102" s="39" t="s">
        <v>105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X102" s="205" t="str">
        <f t="shared" si="72"/>
        <v>Вірно</v>
      </c>
      <c r="Y102" s="205" t="str">
        <f t="shared" si="73"/>
        <v>Вірно</v>
      </c>
      <c r="Z102" s="205" t="str">
        <f t="shared" si="74"/>
        <v>Вірно</v>
      </c>
      <c r="AA102" s="205" t="str">
        <f t="shared" si="75"/>
        <v>Вірно</v>
      </c>
      <c r="AB102" s="205" t="str">
        <f t="shared" si="76"/>
        <v>Вірно</v>
      </c>
      <c r="AC102" s="205" t="str">
        <f t="shared" si="77"/>
        <v>Вірно</v>
      </c>
      <c r="AD102" s="205" t="str">
        <f t="shared" si="78"/>
        <v>Вірно</v>
      </c>
      <c r="AE102" s="205" t="str">
        <f t="shared" si="79"/>
        <v>Вірно</v>
      </c>
      <c r="AF102" s="205" t="str">
        <f t="shared" si="80"/>
        <v>Вірно</v>
      </c>
      <c r="AG102" s="205" t="str">
        <f t="shared" si="81"/>
        <v>Вірно</v>
      </c>
      <c r="AH102" s="205" t="str">
        <f t="shared" si="82"/>
        <v>Вірно</v>
      </c>
      <c r="AI102" s="205" t="str">
        <f t="shared" si="83"/>
        <v>Вірно</v>
      </c>
      <c r="AJ102" s="205" t="str">
        <f t="shared" si="84"/>
        <v>Вірно</v>
      </c>
      <c r="AK102" s="205" t="str">
        <f t="shared" si="85"/>
        <v>Вірно</v>
      </c>
      <c r="AL102" s="205" t="str">
        <f t="shared" si="86"/>
        <v>Вірно</v>
      </c>
      <c r="AM102" s="205" t="str">
        <f t="shared" si="87"/>
        <v>Вірно</v>
      </c>
      <c r="AN102" s="205" t="str">
        <f t="shared" si="88"/>
        <v>Вірно</v>
      </c>
      <c r="AO102" s="205" t="str">
        <f t="shared" si="89"/>
        <v>Вірно</v>
      </c>
      <c r="AP102" s="205" t="str">
        <f t="shared" si="90"/>
        <v>Вірно</v>
      </c>
      <c r="AQ102" s="205" t="str">
        <f t="shared" si="91"/>
        <v>Вірно</v>
      </c>
    </row>
    <row r="103" spans="1:43" s="9" customFormat="1" ht="15" customHeight="1" x14ac:dyDescent="0.2">
      <c r="A103" s="115" t="s">
        <v>734</v>
      </c>
      <c r="B103" s="51" t="s">
        <v>58</v>
      </c>
      <c r="C103" s="32" t="s">
        <v>518</v>
      </c>
      <c r="D103" s="39" t="s">
        <v>106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X103" s="205" t="str">
        <f t="shared" si="72"/>
        <v>Вірно</v>
      </c>
      <c r="Y103" s="205" t="str">
        <f t="shared" si="73"/>
        <v>Вірно</v>
      </c>
      <c r="Z103" s="205" t="str">
        <f t="shared" si="74"/>
        <v>Вірно</v>
      </c>
      <c r="AA103" s="205" t="str">
        <f t="shared" si="75"/>
        <v>Вірно</v>
      </c>
      <c r="AB103" s="205" t="str">
        <f t="shared" si="76"/>
        <v>Вірно</v>
      </c>
      <c r="AC103" s="205" t="str">
        <f t="shared" si="77"/>
        <v>Вірно</v>
      </c>
      <c r="AD103" s="205" t="str">
        <f t="shared" si="78"/>
        <v>Вірно</v>
      </c>
      <c r="AE103" s="205" t="str">
        <f t="shared" si="79"/>
        <v>Вірно</v>
      </c>
      <c r="AF103" s="205" t="str">
        <f t="shared" si="80"/>
        <v>Вірно</v>
      </c>
      <c r="AG103" s="205" t="str">
        <f t="shared" si="81"/>
        <v>Вірно</v>
      </c>
      <c r="AH103" s="205" t="str">
        <f t="shared" si="82"/>
        <v>Вірно</v>
      </c>
      <c r="AI103" s="205" t="str">
        <f t="shared" si="83"/>
        <v>Вірно</v>
      </c>
      <c r="AJ103" s="205" t="str">
        <f t="shared" si="84"/>
        <v>Вірно</v>
      </c>
      <c r="AK103" s="205" t="str">
        <f t="shared" si="85"/>
        <v>Вірно</v>
      </c>
      <c r="AL103" s="205" t="str">
        <f t="shared" si="86"/>
        <v>Вірно</v>
      </c>
      <c r="AM103" s="205" t="str">
        <f t="shared" si="87"/>
        <v>Вірно</v>
      </c>
      <c r="AN103" s="205" t="str">
        <f t="shared" si="88"/>
        <v>Вірно</v>
      </c>
      <c r="AO103" s="205" t="str">
        <f t="shared" si="89"/>
        <v>Вірно</v>
      </c>
      <c r="AP103" s="205" t="str">
        <f t="shared" si="90"/>
        <v>Вірно</v>
      </c>
      <c r="AQ103" s="205" t="str">
        <f t="shared" si="91"/>
        <v>Вірно</v>
      </c>
    </row>
    <row r="104" spans="1:43" s="9" customFormat="1" ht="15" customHeight="1" x14ac:dyDescent="0.2">
      <c r="A104" s="115" t="s">
        <v>735</v>
      </c>
      <c r="B104" s="6" t="s">
        <v>60</v>
      </c>
      <c r="C104" s="32" t="s">
        <v>412</v>
      </c>
      <c r="D104" s="39" t="s">
        <v>107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X104" s="205" t="str">
        <f t="shared" si="72"/>
        <v>Вірно</v>
      </c>
      <c r="Y104" s="205" t="str">
        <f t="shared" si="73"/>
        <v>Вірно</v>
      </c>
      <c r="Z104" s="205" t="str">
        <f t="shared" si="74"/>
        <v>Вірно</v>
      </c>
      <c r="AA104" s="205" t="str">
        <f t="shared" si="75"/>
        <v>Вірно</v>
      </c>
      <c r="AB104" s="205" t="str">
        <f t="shared" si="76"/>
        <v>Вірно</v>
      </c>
      <c r="AC104" s="205" t="str">
        <f t="shared" si="77"/>
        <v>Вірно</v>
      </c>
      <c r="AD104" s="205" t="str">
        <f t="shared" si="78"/>
        <v>Вірно</v>
      </c>
      <c r="AE104" s="205" t="str">
        <f t="shared" si="79"/>
        <v>Вірно</v>
      </c>
      <c r="AF104" s="205" t="str">
        <f t="shared" si="80"/>
        <v>Вірно</v>
      </c>
      <c r="AG104" s="205" t="str">
        <f t="shared" si="81"/>
        <v>Вірно</v>
      </c>
      <c r="AH104" s="205" t="str">
        <f t="shared" si="82"/>
        <v>Вірно</v>
      </c>
      <c r="AI104" s="205" t="str">
        <f t="shared" si="83"/>
        <v>Вірно</v>
      </c>
      <c r="AJ104" s="205" t="str">
        <f t="shared" si="84"/>
        <v>Вірно</v>
      </c>
      <c r="AK104" s="205" t="str">
        <f t="shared" si="85"/>
        <v>Вірно</v>
      </c>
      <c r="AL104" s="205" t="str">
        <f t="shared" si="86"/>
        <v>Вірно</v>
      </c>
      <c r="AM104" s="205" t="str">
        <f t="shared" si="87"/>
        <v>Вірно</v>
      </c>
      <c r="AN104" s="205" t="str">
        <f t="shared" si="88"/>
        <v>Вірно</v>
      </c>
      <c r="AO104" s="205" t="str">
        <f t="shared" si="89"/>
        <v>Вірно</v>
      </c>
      <c r="AP104" s="205" t="str">
        <f t="shared" si="90"/>
        <v>Вірно</v>
      </c>
      <c r="AQ104" s="205" t="str">
        <f t="shared" si="91"/>
        <v>Вірно</v>
      </c>
    </row>
    <row r="105" spans="1:43" s="9" customFormat="1" ht="15" customHeight="1" x14ac:dyDescent="0.2">
      <c r="A105" s="115" t="s">
        <v>736</v>
      </c>
      <c r="B105" s="51" t="s">
        <v>62</v>
      </c>
      <c r="C105" s="32" t="s">
        <v>519</v>
      </c>
      <c r="D105" s="39" t="s">
        <v>108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X105" s="205" t="str">
        <f t="shared" si="72"/>
        <v>Вірно</v>
      </c>
      <c r="Y105" s="205" t="str">
        <f t="shared" si="73"/>
        <v>Вірно</v>
      </c>
      <c r="Z105" s="205" t="str">
        <f t="shared" si="74"/>
        <v>Вірно</v>
      </c>
      <c r="AA105" s="205" t="str">
        <f t="shared" si="75"/>
        <v>Вірно</v>
      </c>
      <c r="AB105" s="205" t="str">
        <f t="shared" si="76"/>
        <v>Вірно</v>
      </c>
      <c r="AC105" s="205" t="str">
        <f t="shared" si="77"/>
        <v>Вірно</v>
      </c>
      <c r="AD105" s="205" t="str">
        <f t="shared" si="78"/>
        <v>Вірно</v>
      </c>
      <c r="AE105" s="205" t="str">
        <f t="shared" si="79"/>
        <v>Вірно</v>
      </c>
      <c r="AF105" s="205" t="str">
        <f t="shared" si="80"/>
        <v>Вірно</v>
      </c>
      <c r="AG105" s="205" t="str">
        <f t="shared" si="81"/>
        <v>Вірно</v>
      </c>
      <c r="AH105" s="205" t="str">
        <f t="shared" si="82"/>
        <v>Вірно</v>
      </c>
      <c r="AI105" s="205" t="str">
        <f t="shared" si="83"/>
        <v>Вірно</v>
      </c>
      <c r="AJ105" s="205" t="str">
        <f t="shared" si="84"/>
        <v>Вірно</v>
      </c>
      <c r="AK105" s="205" t="str">
        <f t="shared" si="85"/>
        <v>Вірно</v>
      </c>
      <c r="AL105" s="205" t="str">
        <f t="shared" si="86"/>
        <v>Вірно</v>
      </c>
      <c r="AM105" s="205" t="str">
        <f t="shared" si="87"/>
        <v>Вірно</v>
      </c>
      <c r="AN105" s="205" t="str">
        <f t="shared" si="88"/>
        <v>Вірно</v>
      </c>
      <c r="AO105" s="205" t="str">
        <f t="shared" si="89"/>
        <v>Вірно</v>
      </c>
      <c r="AP105" s="205" t="str">
        <f t="shared" si="90"/>
        <v>Вірно</v>
      </c>
      <c r="AQ105" s="205" t="str">
        <f t="shared" si="91"/>
        <v>Вірно</v>
      </c>
    </row>
    <row r="106" spans="1:43" s="9" customFormat="1" ht="15" customHeight="1" x14ac:dyDescent="0.2">
      <c r="A106" s="115" t="s">
        <v>737</v>
      </c>
      <c r="B106" s="6" t="s">
        <v>64</v>
      </c>
      <c r="C106" s="32" t="s">
        <v>413</v>
      </c>
      <c r="D106" s="39" t="s">
        <v>109</v>
      </c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X106" s="205" t="str">
        <f t="shared" si="72"/>
        <v>Вірно</v>
      </c>
      <c r="Y106" s="205" t="str">
        <f t="shared" si="73"/>
        <v>Вірно</v>
      </c>
      <c r="Z106" s="205" t="str">
        <f t="shared" si="74"/>
        <v>Вірно</v>
      </c>
      <c r="AA106" s="205" t="str">
        <f t="shared" si="75"/>
        <v>Вірно</v>
      </c>
      <c r="AB106" s="205" t="str">
        <f t="shared" si="76"/>
        <v>Вірно</v>
      </c>
      <c r="AC106" s="205" t="str">
        <f t="shared" si="77"/>
        <v>Вірно</v>
      </c>
      <c r="AD106" s="205" t="str">
        <f t="shared" si="78"/>
        <v>Вірно</v>
      </c>
      <c r="AE106" s="205" t="str">
        <f t="shared" si="79"/>
        <v>Вірно</v>
      </c>
      <c r="AF106" s="205" t="str">
        <f t="shared" si="80"/>
        <v>Вірно</v>
      </c>
      <c r="AG106" s="205" t="str">
        <f t="shared" si="81"/>
        <v>Вірно</v>
      </c>
      <c r="AH106" s="205" t="str">
        <f t="shared" si="82"/>
        <v>Вірно</v>
      </c>
      <c r="AI106" s="205" t="str">
        <f t="shared" si="83"/>
        <v>Вірно</v>
      </c>
      <c r="AJ106" s="205" t="str">
        <f t="shared" si="84"/>
        <v>Вірно</v>
      </c>
      <c r="AK106" s="205" t="str">
        <f t="shared" si="85"/>
        <v>Вірно</v>
      </c>
      <c r="AL106" s="205" t="str">
        <f t="shared" si="86"/>
        <v>Вірно</v>
      </c>
      <c r="AM106" s="205" t="str">
        <f t="shared" si="87"/>
        <v>Вірно</v>
      </c>
      <c r="AN106" s="205" t="str">
        <f t="shared" si="88"/>
        <v>Вірно</v>
      </c>
      <c r="AO106" s="205" t="str">
        <f t="shared" si="89"/>
        <v>Вірно</v>
      </c>
      <c r="AP106" s="205" t="str">
        <f t="shared" si="90"/>
        <v>Вірно</v>
      </c>
      <c r="AQ106" s="205" t="str">
        <f t="shared" si="91"/>
        <v>Вірно</v>
      </c>
    </row>
    <row r="107" spans="1:43" s="9" customFormat="1" ht="15" customHeight="1" x14ac:dyDescent="0.2">
      <c r="A107" s="115" t="s">
        <v>738</v>
      </c>
      <c r="B107" s="7" t="s">
        <v>219</v>
      </c>
      <c r="C107" s="32" t="s">
        <v>414</v>
      </c>
      <c r="D107" s="39" t="s">
        <v>109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X107" s="205" t="str">
        <f t="shared" si="72"/>
        <v>Вірно</v>
      </c>
      <c r="Y107" s="205" t="str">
        <f t="shared" si="73"/>
        <v>Вірно</v>
      </c>
      <c r="Z107" s="205" t="str">
        <f t="shared" si="74"/>
        <v>Вірно</v>
      </c>
      <c r="AA107" s="205" t="str">
        <f t="shared" si="75"/>
        <v>Вірно</v>
      </c>
      <c r="AB107" s="205" t="str">
        <f t="shared" si="76"/>
        <v>Вірно</v>
      </c>
      <c r="AC107" s="205" t="str">
        <f t="shared" si="77"/>
        <v>Вірно</v>
      </c>
      <c r="AD107" s="205" t="str">
        <f t="shared" si="78"/>
        <v>Вірно</v>
      </c>
      <c r="AE107" s="205" t="str">
        <f t="shared" si="79"/>
        <v>Вірно</v>
      </c>
      <c r="AF107" s="205" t="str">
        <f t="shared" si="80"/>
        <v>Вірно</v>
      </c>
      <c r="AG107" s="205" t="str">
        <f t="shared" si="81"/>
        <v>Вірно</v>
      </c>
      <c r="AH107" s="205" t="str">
        <f t="shared" si="82"/>
        <v>Вірно</v>
      </c>
      <c r="AI107" s="205" t="str">
        <f t="shared" si="83"/>
        <v>Вірно</v>
      </c>
      <c r="AJ107" s="205" t="str">
        <f t="shared" si="84"/>
        <v>Вірно</v>
      </c>
      <c r="AK107" s="205" t="str">
        <f t="shared" si="85"/>
        <v>Вірно</v>
      </c>
      <c r="AL107" s="205" t="str">
        <f t="shared" si="86"/>
        <v>Вірно</v>
      </c>
      <c r="AM107" s="205" t="str">
        <f t="shared" si="87"/>
        <v>Вірно</v>
      </c>
      <c r="AN107" s="205" t="str">
        <f t="shared" si="88"/>
        <v>Вірно</v>
      </c>
      <c r="AO107" s="205" t="str">
        <f t="shared" si="89"/>
        <v>Вірно</v>
      </c>
      <c r="AP107" s="205" t="str">
        <f t="shared" si="90"/>
        <v>Вірно</v>
      </c>
      <c r="AQ107" s="205" t="str">
        <f t="shared" si="91"/>
        <v>Вірно</v>
      </c>
    </row>
    <row r="108" spans="1:43" s="9" customFormat="1" ht="15" customHeight="1" x14ac:dyDescent="0.2">
      <c r="A108" s="115" t="s">
        <v>739</v>
      </c>
      <c r="B108" s="51" t="s">
        <v>66</v>
      </c>
      <c r="C108" s="32" t="s">
        <v>520</v>
      </c>
      <c r="D108" s="39" t="s">
        <v>110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X108" s="205" t="str">
        <f t="shared" si="72"/>
        <v>Вірно</v>
      </c>
      <c r="Y108" s="205" t="str">
        <f t="shared" si="73"/>
        <v>Вірно</v>
      </c>
      <c r="Z108" s="205" t="str">
        <f t="shared" si="74"/>
        <v>Вірно</v>
      </c>
      <c r="AA108" s="205" t="str">
        <f t="shared" si="75"/>
        <v>Вірно</v>
      </c>
      <c r="AB108" s="205" t="str">
        <f t="shared" si="76"/>
        <v>Вірно</v>
      </c>
      <c r="AC108" s="205" t="str">
        <f t="shared" si="77"/>
        <v>Вірно</v>
      </c>
      <c r="AD108" s="205" t="str">
        <f t="shared" si="78"/>
        <v>Вірно</v>
      </c>
      <c r="AE108" s="205" t="str">
        <f t="shared" si="79"/>
        <v>Вірно</v>
      </c>
      <c r="AF108" s="205" t="str">
        <f t="shared" si="80"/>
        <v>Вірно</v>
      </c>
      <c r="AG108" s="205" t="str">
        <f t="shared" si="81"/>
        <v>Вірно</v>
      </c>
      <c r="AH108" s="205" t="str">
        <f t="shared" si="82"/>
        <v>Вірно</v>
      </c>
      <c r="AI108" s="205" t="str">
        <f t="shared" si="83"/>
        <v>Вірно</v>
      </c>
      <c r="AJ108" s="205" t="str">
        <f t="shared" si="84"/>
        <v>Вірно</v>
      </c>
      <c r="AK108" s="205" t="str">
        <f t="shared" si="85"/>
        <v>Вірно</v>
      </c>
      <c r="AL108" s="205" t="str">
        <f t="shared" si="86"/>
        <v>Вірно</v>
      </c>
      <c r="AM108" s="205" t="str">
        <f t="shared" si="87"/>
        <v>Вірно</v>
      </c>
      <c r="AN108" s="205" t="str">
        <f t="shared" si="88"/>
        <v>Вірно</v>
      </c>
      <c r="AO108" s="205" t="str">
        <f t="shared" si="89"/>
        <v>Вірно</v>
      </c>
      <c r="AP108" s="205" t="str">
        <f t="shared" si="90"/>
        <v>Вірно</v>
      </c>
      <c r="AQ108" s="205" t="str">
        <f t="shared" si="91"/>
        <v>Вірно</v>
      </c>
    </row>
    <row r="109" spans="1:43" s="9" customFormat="1" ht="15" customHeight="1" x14ac:dyDescent="0.2">
      <c r="A109" s="115" t="s">
        <v>740</v>
      </c>
      <c r="B109" s="51" t="s">
        <v>68</v>
      </c>
      <c r="C109" s="32" t="s">
        <v>521</v>
      </c>
      <c r="D109" s="39" t="s">
        <v>111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X109" s="205" t="str">
        <f t="shared" si="72"/>
        <v>Вірно</v>
      </c>
      <c r="Y109" s="205" t="str">
        <f t="shared" si="73"/>
        <v>Вірно</v>
      </c>
      <c r="Z109" s="205" t="str">
        <f t="shared" si="74"/>
        <v>Вірно</v>
      </c>
      <c r="AA109" s="205" t="str">
        <f t="shared" si="75"/>
        <v>Вірно</v>
      </c>
      <c r="AB109" s="205" t="str">
        <f t="shared" si="76"/>
        <v>Вірно</v>
      </c>
      <c r="AC109" s="205" t="str">
        <f t="shared" si="77"/>
        <v>Вірно</v>
      </c>
      <c r="AD109" s="205" t="str">
        <f t="shared" si="78"/>
        <v>Вірно</v>
      </c>
      <c r="AE109" s="205" t="str">
        <f t="shared" si="79"/>
        <v>Вірно</v>
      </c>
      <c r="AF109" s="205" t="str">
        <f t="shared" si="80"/>
        <v>Вірно</v>
      </c>
      <c r="AG109" s="205" t="str">
        <f t="shared" si="81"/>
        <v>Вірно</v>
      </c>
      <c r="AH109" s="205" t="str">
        <f t="shared" si="82"/>
        <v>Вірно</v>
      </c>
      <c r="AI109" s="205" t="str">
        <f t="shared" si="83"/>
        <v>Вірно</v>
      </c>
      <c r="AJ109" s="205" t="str">
        <f t="shared" si="84"/>
        <v>Вірно</v>
      </c>
      <c r="AK109" s="205" t="str">
        <f t="shared" si="85"/>
        <v>Вірно</v>
      </c>
      <c r="AL109" s="205" t="str">
        <f t="shared" si="86"/>
        <v>Вірно</v>
      </c>
      <c r="AM109" s="205" t="str">
        <f t="shared" si="87"/>
        <v>Вірно</v>
      </c>
      <c r="AN109" s="205" t="str">
        <f t="shared" si="88"/>
        <v>Вірно</v>
      </c>
      <c r="AO109" s="205" t="str">
        <f t="shared" si="89"/>
        <v>Вірно</v>
      </c>
      <c r="AP109" s="205" t="str">
        <f t="shared" si="90"/>
        <v>Вірно</v>
      </c>
      <c r="AQ109" s="205" t="str">
        <f t="shared" si="91"/>
        <v>Вірно</v>
      </c>
    </row>
    <row r="110" spans="1:43" s="9" customFormat="1" ht="15" customHeight="1" x14ac:dyDescent="0.2">
      <c r="A110" s="115" t="s">
        <v>741</v>
      </c>
      <c r="B110" s="6" t="s">
        <v>70</v>
      </c>
      <c r="C110" s="32" t="s">
        <v>415</v>
      </c>
      <c r="D110" s="39" t="s">
        <v>112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X110" s="205" t="str">
        <f t="shared" si="72"/>
        <v>Вірно</v>
      </c>
      <c r="Y110" s="205" t="str">
        <f t="shared" si="73"/>
        <v>Вірно</v>
      </c>
      <c r="Z110" s="205" t="str">
        <f t="shared" si="74"/>
        <v>Вірно</v>
      </c>
      <c r="AA110" s="205" t="str">
        <f t="shared" si="75"/>
        <v>Вірно</v>
      </c>
      <c r="AB110" s="205" t="str">
        <f t="shared" si="76"/>
        <v>Вірно</v>
      </c>
      <c r="AC110" s="205" t="str">
        <f t="shared" si="77"/>
        <v>Вірно</v>
      </c>
      <c r="AD110" s="205" t="str">
        <f t="shared" si="78"/>
        <v>Вірно</v>
      </c>
      <c r="AE110" s="205" t="str">
        <f t="shared" si="79"/>
        <v>Вірно</v>
      </c>
      <c r="AF110" s="205" t="str">
        <f t="shared" si="80"/>
        <v>Вірно</v>
      </c>
      <c r="AG110" s="205" t="str">
        <f t="shared" si="81"/>
        <v>Вірно</v>
      </c>
      <c r="AH110" s="205" t="str">
        <f t="shared" si="82"/>
        <v>Вірно</v>
      </c>
      <c r="AI110" s="205" t="str">
        <f t="shared" si="83"/>
        <v>Вірно</v>
      </c>
      <c r="AJ110" s="205" t="str">
        <f t="shared" si="84"/>
        <v>Вірно</v>
      </c>
      <c r="AK110" s="205" t="str">
        <f t="shared" si="85"/>
        <v>Вірно</v>
      </c>
      <c r="AL110" s="205" t="str">
        <f t="shared" si="86"/>
        <v>Вірно</v>
      </c>
      <c r="AM110" s="205" t="str">
        <f t="shared" si="87"/>
        <v>Вірно</v>
      </c>
      <c r="AN110" s="205" t="str">
        <f t="shared" si="88"/>
        <v>Вірно</v>
      </c>
      <c r="AO110" s="205" t="str">
        <f t="shared" si="89"/>
        <v>Вірно</v>
      </c>
      <c r="AP110" s="205" t="str">
        <f t="shared" si="90"/>
        <v>Вірно</v>
      </c>
      <c r="AQ110" s="205" t="str">
        <f t="shared" si="91"/>
        <v>Вірно</v>
      </c>
    </row>
    <row r="111" spans="1:43" s="9" customFormat="1" ht="15" customHeight="1" x14ac:dyDescent="0.2">
      <c r="A111" s="115" t="s">
        <v>742</v>
      </c>
      <c r="B111" s="7" t="s">
        <v>220</v>
      </c>
      <c r="C111" s="32" t="s">
        <v>416</v>
      </c>
      <c r="D111" s="39" t="s">
        <v>112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X111" s="205" t="str">
        <f t="shared" si="72"/>
        <v>Вірно</v>
      </c>
      <c r="Y111" s="205" t="str">
        <f t="shared" si="73"/>
        <v>Вірно</v>
      </c>
      <c r="Z111" s="205" t="str">
        <f t="shared" si="74"/>
        <v>Вірно</v>
      </c>
      <c r="AA111" s="205" t="str">
        <f t="shared" si="75"/>
        <v>Вірно</v>
      </c>
      <c r="AB111" s="205" t="str">
        <f t="shared" si="76"/>
        <v>Вірно</v>
      </c>
      <c r="AC111" s="205" t="str">
        <f t="shared" si="77"/>
        <v>Вірно</v>
      </c>
      <c r="AD111" s="205" t="str">
        <f t="shared" si="78"/>
        <v>Вірно</v>
      </c>
      <c r="AE111" s="205" t="str">
        <f t="shared" si="79"/>
        <v>Вірно</v>
      </c>
      <c r="AF111" s="205" t="str">
        <f t="shared" si="80"/>
        <v>Вірно</v>
      </c>
      <c r="AG111" s="205" t="str">
        <f t="shared" si="81"/>
        <v>Вірно</v>
      </c>
      <c r="AH111" s="205" t="str">
        <f t="shared" si="82"/>
        <v>Вірно</v>
      </c>
      <c r="AI111" s="205" t="str">
        <f t="shared" si="83"/>
        <v>Вірно</v>
      </c>
      <c r="AJ111" s="205" t="str">
        <f t="shared" si="84"/>
        <v>Вірно</v>
      </c>
      <c r="AK111" s="205" t="str">
        <f t="shared" si="85"/>
        <v>Вірно</v>
      </c>
      <c r="AL111" s="205" t="str">
        <f t="shared" si="86"/>
        <v>Вірно</v>
      </c>
      <c r="AM111" s="205" t="str">
        <f t="shared" si="87"/>
        <v>Вірно</v>
      </c>
      <c r="AN111" s="205" t="str">
        <f t="shared" si="88"/>
        <v>Вірно</v>
      </c>
      <c r="AO111" s="205" t="str">
        <f t="shared" si="89"/>
        <v>Вірно</v>
      </c>
      <c r="AP111" s="205" t="str">
        <f t="shared" si="90"/>
        <v>Вірно</v>
      </c>
      <c r="AQ111" s="205" t="str">
        <f t="shared" si="91"/>
        <v>Вірно</v>
      </c>
    </row>
    <row r="112" spans="1:43" s="9" customFormat="1" ht="15" customHeight="1" x14ac:dyDescent="0.2">
      <c r="A112" s="115" t="s">
        <v>743</v>
      </c>
      <c r="B112" s="7" t="s">
        <v>221</v>
      </c>
      <c r="C112" s="32" t="s">
        <v>417</v>
      </c>
      <c r="D112" s="39" t="s">
        <v>112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X112" s="205" t="str">
        <f t="shared" si="72"/>
        <v>Вірно</v>
      </c>
      <c r="Y112" s="205" t="str">
        <f t="shared" si="73"/>
        <v>Вірно</v>
      </c>
      <c r="Z112" s="205" t="str">
        <f t="shared" si="74"/>
        <v>Вірно</v>
      </c>
      <c r="AA112" s="205" t="str">
        <f t="shared" si="75"/>
        <v>Вірно</v>
      </c>
      <c r="AB112" s="205" t="str">
        <f t="shared" si="76"/>
        <v>Вірно</v>
      </c>
      <c r="AC112" s="205" t="str">
        <f t="shared" si="77"/>
        <v>Вірно</v>
      </c>
      <c r="AD112" s="205" t="str">
        <f t="shared" si="78"/>
        <v>Вірно</v>
      </c>
      <c r="AE112" s="205" t="str">
        <f t="shared" si="79"/>
        <v>Вірно</v>
      </c>
      <c r="AF112" s="205" t="str">
        <f t="shared" si="80"/>
        <v>Вірно</v>
      </c>
      <c r="AG112" s="205" t="str">
        <f t="shared" si="81"/>
        <v>Вірно</v>
      </c>
      <c r="AH112" s="205" t="str">
        <f t="shared" si="82"/>
        <v>Вірно</v>
      </c>
      <c r="AI112" s="205" t="str">
        <f t="shared" si="83"/>
        <v>Вірно</v>
      </c>
      <c r="AJ112" s="205" t="str">
        <f t="shared" si="84"/>
        <v>Вірно</v>
      </c>
      <c r="AK112" s="205" t="str">
        <f t="shared" si="85"/>
        <v>Вірно</v>
      </c>
      <c r="AL112" s="205" t="str">
        <f t="shared" si="86"/>
        <v>Вірно</v>
      </c>
      <c r="AM112" s="205" t="str">
        <f t="shared" si="87"/>
        <v>Вірно</v>
      </c>
      <c r="AN112" s="205" t="str">
        <f t="shared" si="88"/>
        <v>Вірно</v>
      </c>
      <c r="AO112" s="205" t="str">
        <f t="shared" si="89"/>
        <v>Вірно</v>
      </c>
      <c r="AP112" s="205" t="str">
        <f t="shared" si="90"/>
        <v>Вірно</v>
      </c>
      <c r="AQ112" s="205" t="str">
        <f t="shared" si="91"/>
        <v>Вірно</v>
      </c>
    </row>
    <row r="113" spans="1:43" s="9" customFormat="1" ht="15" customHeight="1" x14ac:dyDescent="0.2">
      <c r="A113" s="115" t="s">
        <v>744</v>
      </c>
      <c r="B113" s="51" t="s">
        <v>72</v>
      </c>
      <c r="C113" s="32" t="s">
        <v>522</v>
      </c>
      <c r="D113" s="39" t="s">
        <v>113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X113" s="205" t="str">
        <f t="shared" si="72"/>
        <v>Вірно</v>
      </c>
      <c r="Y113" s="205" t="str">
        <f t="shared" si="73"/>
        <v>Вірно</v>
      </c>
      <c r="Z113" s="205" t="str">
        <f t="shared" si="74"/>
        <v>Вірно</v>
      </c>
      <c r="AA113" s="205" t="str">
        <f t="shared" si="75"/>
        <v>Вірно</v>
      </c>
      <c r="AB113" s="205" t="str">
        <f t="shared" si="76"/>
        <v>Вірно</v>
      </c>
      <c r="AC113" s="205" t="str">
        <f t="shared" si="77"/>
        <v>Вірно</v>
      </c>
      <c r="AD113" s="205" t="str">
        <f t="shared" si="78"/>
        <v>Вірно</v>
      </c>
      <c r="AE113" s="205" t="str">
        <f t="shared" si="79"/>
        <v>Вірно</v>
      </c>
      <c r="AF113" s="205" t="str">
        <f t="shared" si="80"/>
        <v>Вірно</v>
      </c>
      <c r="AG113" s="205" t="str">
        <f t="shared" si="81"/>
        <v>Вірно</v>
      </c>
      <c r="AH113" s="205" t="str">
        <f t="shared" si="82"/>
        <v>Вірно</v>
      </c>
      <c r="AI113" s="205" t="str">
        <f t="shared" si="83"/>
        <v>Вірно</v>
      </c>
      <c r="AJ113" s="205" t="str">
        <f t="shared" si="84"/>
        <v>Вірно</v>
      </c>
      <c r="AK113" s="205" t="str">
        <f t="shared" si="85"/>
        <v>Вірно</v>
      </c>
      <c r="AL113" s="205" t="str">
        <f t="shared" si="86"/>
        <v>Вірно</v>
      </c>
      <c r="AM113" s="205" t="str">
        <f t="shared" si="87"/>
        <v>Вірно</v>
      </c>
      <c r="AN113" s="205" t="str">
        <f t="shared" si="88"/>
        <v>Вірно</v>
      </c>
      <c r="AO113" s="205" t="str">
        <f t="shared" si="89"/>
        <v>Вірно</v>
      </c>
      <c r="AP113" s="205" t="str">
        <f t="shared" si="90"/>
        <v>Вірно</v>
      </c>
      <c r="AQ113" s="205" t="str">
        <f t="shared" si="91"/>
        <v>Вірно</v>
      </c>
    </row>
    <row r="114" spans="1:43" s="9" customFormat="1" ht="15" customHeight="1" x14ac:dyDescent="0.2">
      <c r="A114" s="115" t="s">
        <v>745</v>
      </c>
      <c r="B114" s="6" t="s">
        <v>74</v>
      </c>
      <c r="C114" s="32" t="s">
        <v>418</v>
      </c>
      <c r="D114" s="39" t="s">
        <v>114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X114" s="205" t="str">
        <f t="shared" si="72"/>
        <v>Вірно</v>
      </c>
      <c r="Y114" s="205" t="str">
        <f t="shared" si="73"/>
        <v>Вірно</v>
      </c>
      <c r="Z114" s="205" t="str">
        <f t="shared" si="74"/>
        <v>Вірно</v>
      </c>
      <c r="AA114" s="205" t="str">
        <f t="shared" si="75"/>
        <v>Вірно</v>
      </c>
      <c r="AB114" s="205" t="str">
        <f t="shared" si="76"/>
        <v>Вірно</v>
      </c>
      <c r="AC114" s="205" t="str">
        <f t="shared" si="77"/>
        <v>Вірно</v>
      </c>
      <c r="AD114" s="205" t="str">
        <f t="shared" si="78"/>
        <v>Вірно</v>
      </c>
      <c r="AE114" s="205" t="str">
        <f t="shared" si="79"/>
        <v>Вірно</v>
      </c>
      <c r="AF114" s="205" t="str">
        <f t="shared" si="80"/>
        <v>Вірно</v>
      </c>
      <c r="AG114" s="205" t="str">
        <f t="shared" si="81"/>
        <v>Вірно</v>
      </c>
      <c r="AH114" s="205" t="str">
        <f t="shared" si="82"/>
        <v>Вірно</v>
      </c>
      <c r="AI114" s="205" t="str">
        <f t="shared" si="83"/>
        <v>Вірно</v>
      </c>
      <c r="AJ114" s="205" t="str">
        <f t="shared" si="84"/>
        <v>Вірно</v>
      </c>
      <c r="AK114" s="205" t="str">
        <f t="shared" si="85"/>
        <v>Вірно</v>
      </c>
      <c r="AL114" s="205" t="str">
        <f t="shared" si="86"/>
        <v>Вірно</v>
      </c>
      <c r="AM114" s="205" t="str">
        <f t="shared" si="87"/>
        <v>Вірно</v>
      </c>
      <c r="AN114" s="205" t="str">
        <f t="shared" si="88"/>
        <v>Вірно</v>
      </c>
      <c r="AO114" s="205" t="str">
        <f t="shared" si="89"/>
        <v>Вірно</v>
      </c>
      <c r="AP114" s="205" t="str">
        <f t="shared" si="90"/>
        <v>Вірно</v>
      </c>
      <c r="AQ114" s="205" t="str">
        <f t="shared" si="91"/>
        <v>Вірно</v>
      </c>
    </row>
    <row r="115" spans="1:43" s="9" customFormat="1" ht="15" customHeight="1" x14ac:dyDescent="0.2">
      <c r="A115" s="115" t="s">
        <v>746</v>
      </c>
      <c r="B115" s="7" t="s">
        <v>222</v>
      </c>
      <c r="C115" s="32" t="s">
        <v>419</v>
      </c>
      <c r="D115" s="39" t="s">
        <v>114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X115" s="205" t="str">
        <f t="shared" si="72"/>
        <v>Вірно</v>
      </c>
      <c r="Y115" s="205" t="str">
        <f t="shared" si="73"/>
        <v>Вірно</v>
      </c>
      <c r="Z115" s="205" t="str">
        <f t="shared" si="74"/>
        <v>Вірно</v>
      </c>
      <c r="AA115" s="205" t="str">
        <f t="shared" si="75"/>
        <v>Вірно</v>
      </c>
      <c r="AB115" s="205" t="str">
        <f t="shared" si="76"/>
        <v>Вірно</v>
      </c>
      <c r="AC115" s="205" t="str">
        <f t="shared" si="77"/>
        <v>Вірно</v>
      </c>
      <c r="AD115" s="205" t="str">
        <f t="shared" si="78"/>
        <v>Вірно</v>
      </c>
      <c r="AE115" s="205" t="str">
        <f t="shared" si="79"/>
        <v>Вірно</v>
      </c>
      <c r="AF115" s="205" t="str">
        <f t="shared" si="80"/>
        <v>Вірно</v>
      </c>
      <c r="AG115" s="205" t="str">
        <f t="shared" si="81"/>
        <v>Вірно</v>
      </c>
      <c r="AH115" s="205" t="str">
        <f t="shared" si="82"/>
        <v>Вірно</v>
      </c>
      <c r="AI115" s="205" t="str">
        <f t="shared" si="83"/>
        <v>Вірно</v>
      </c>
      <c r="AJ115" s="205" t="str">
        <f t="shared" si="84"/>
        <v>Вірно</v>
      </c>
      <c r="AK115" s="205" t="str">
        <f t="shared" si="85"/>
        <v>Вірно</v>
      </c>
      <c r="AL115" s="205" t="str">
        <f t="shared" si="86"/>
        <v>Вірно</v>
      </c>
      <c r="AM115" s="205" t="str">
        <f t="shared" si="87"/>
        <v>Вірно</v>
      </c>
      <c r="AN115" s="205" t="str">
        <f t="shared" si="88"/>
        <v>Вірно</v>
      </c>
      <c r="AO115" s="205" t="str">
        <f t="shared" si="89"/>
        <v>Вірно</v>
      </c>
      <c r="AP115" s="205" t="str">
        <f t="shared" si="90"/>
        <v>Вірно</v>
      </c>
      <c r="AQ115" s="205" t="str">
        <f t="shared" si="91"/>
        <v>Вірно</v>
      </c>
    </row>
    <row r="116" spans="1:43" s="9" customFormat="1" ht="15" customHeight="1" x14ac:dyDescent="0.2">
      <c r="A116" s="115" t="s">
        <v>747</v>
      </c>
      <c r="B116" s="7" t="s">
        <v>223</v>
      </c>
      <c r="C116" s="32" t="s">
        <v>420</v>
      </c>
      <c r="D116" s="39" t="s">
        <v>114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X116" s="205" t="str">
        <f t="shared" si="72"/>
        <v>Вірно</v>
      </c>
      <c r="Y116" s="205" t="str">
        <f t="shared" si="73"/>
        <v>Вірно</v>
      </c>
      <c r="Z116" s="205" t="str">
        <f t="shared" si="74"/>
        <v>Вірно</v>
      </c>
      <c r="AA116" s="205" t="str">
        <f t="shared" si="75"/>
        <v>Вірно</v>
      </c>
      <c r="AB116" s="205" t="str">
        <f t="shared" si="76"/>
        <v>Вірно</v>
      </c>
      <c r="AC116" s="205" t="str">
        <f t="shared" si="77"/>
        <v>Вірно</v>
      </c>
      <c r="AD116" s="205" t="str">
        <f t="shared" si="78"/>
        <v>Вірно</v>
      </c>
      <c r="AE116" s="205" t="str">
        <f t="shared" si="79"/>
        <v>Вірно</v>
      </c>
      <c r="AF116" s="205" t="str">
        <f t="shared" si="80"/>
        <v>Вірно</v>
      </c>
      <c r="AG116" s="205" t="str">
        <f t="shared" si="81"/>
        <v>Вірно</v>
      </c>
      <c r="AH116" s="205" t="str">
        <f t="shared" si="82"/>
        <v>Вірно</v>
      </c>
      <c r="AI116" s="205" t="str">
        <f t="shared" si="83"/>
        <v>Вірно</v>
      </c>
      <c r="AJ116" s="205" t="str">
        <f t="shared" si="84"/>
        <v>Вірно</v>
      </c>
      <c r="AK116" s="205" t="str">
        <f t="shared" si="85"/>
        <v>Вірно</v>
      </c>
      <c r="AL116" s="205" t="str">
        <f t="shared" si="86"/>
        <v>Вірно</v>
      </c>
      <c r="AM116" s="205" t="str">
        <f t="shared" si="87"/>
        <v>Вірно</v>
      </c>
      <c r="AN116" s="205" t="str">
        <f t="shared" si="88"/>
        <v>Вірно</v>
      </c>
      <c r="AO116" s="205" t="str">
        <f t="shared" si="89"/>
        <v>Вірно</v>
      </c>
      <c r="AP116" s="205" t="str">
        <f t="shared" si="90"/>
        <v>Вірно</v>
      </c>
      <c r="AQ116" s="205" t="str">
        <f t="shared" si="91"/>
        <v>Вірно</v>
      </c>
    </row>
    <row r="117" spans="1:43" s="9" customFormat="1" ht="15" customHeight="1" x14ac:dyDescent="0.2">
      <c r="A117" s="115" t="s">
        <v>748</v>
      </c>
      <c r="B117" s="7" t="s">
        <v>224</v>
      </c>
      <c r="C117" s="32" t="s">
        <v>421</v>
      </c>
      <c r="D117" s="39" t="s">
        <v>114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X117" s="205" t="str">
        <f t="shared" si="72"/>
        <v>Вірно</v>
      </c>
      <c r="Y117" s="205" t="str">
        <f t="shared" si="73"/>
        <v>Вірно</v>
      </c>
      <c r="Z117" s="205" t="str">
        <f t="shared" si="74"/>
        <v>Вірно</v>
      </c>
      <c r="AA117" s="205" t="str">
        <f t="shared" si="75"/>
        <v>Вірно</v>
      </c>
      <c r="AB117" s="205" t="str">
        <f t="shared" si="76"/>
        <v>Вірно</v>
      </c>
      <c r="AC117" s="205" t="str">
        <f t="shared" si="77"/>
        <v>Вірно</v>
      </c>
      <c r="AD117" s="205" t="str">
        <f t="shared" si="78"/>
        <v>Вірно</v>
      </c>
      <c r="AE117" s="205" t="str">
        <f t="shared" si="79"/>
        <v>Вірно</v>
      </c>
      <c r="AF117" s="205" t="str">
        <f t="shared" si="80"/>
        <v>Вірно</v>
      </c>
      <c r="AG117" s="205" t="str">
        <f t="shared" si="81"/>
        <v>Вірно</v>
      </c>
      <c r="AH117" s="205" t="str">
        <f t="shared" si="82"/>
        <v>Вірно</v>
      </c>
      <c r="AI117" s="205" t="str">
        <f t="shared" si="83"/>
        <v>Вірно</v>
      </c>
      <c r="AJ117" s="205" t="str">
        <f t="shared" si="84"/>
        <v>Вірно</v>
      </c>
      <c r="AK117" s="205" t="str">
        <f t="shared" si="85"/>
        <v>Вірно</v>
      </c>
      <c r="AL117" s="205" t="str">
        <f t="shared" si="86"/>
        <v>Вірно</v>
      </c>
      <c r="AM117" s="205" t="str">
        <f t="shared" si="87"/>
        <v>Вірно</v>
      </c>
      <c r="AN117" s="205" t="str">
        <f t="shared" si="88"/>
        <v>Вірно</v>
      </c>
      <c r="AO117" s="205" t="str">
        <f t="shared" si="89"/>
        <v>Вірно</v>
      </c>
      <c r="AP117" s="205" t="str">
        <f t="shared" si="90"/>
        <v>Вірно</v>
      </c>
      <c r="AQ117" s="205" t="str">
        <f t="shared" si="91"/>
        <v>Вірно</v>
      </c>
    </row>
    <row r="118" spans="1:43" s="9" customFormat="1" ht="15" customHeight="1" x14ac:dyDescent="0.2">
      <c r="A118" s="115" t="s">
        <v>749</v>
      </c>
      <c r="B118" s="51" t="s">
        <v>81</v>
      </c>
      <c r="C118" s="32" t="s">
        <v>523</v>
      </c>
      <c r="D118" s="39" t="s">
        <v>115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X118" s="205" t="str">
        <f t="shared" si="72"/>
        <v>Вірно</v>
      </c>
      <c r="Y118" s="205" t="str">
        <f t="shared" si="73"/>
        <v>Вірно</v>
      </c>
      <c r="Z118" s="205" t="str">
        <f t="shared" si="74"/>
        <v>Вірно</v>
      </c>
      <c r="AA118" s="205" t="str">
        <f t="shared" si="75"/>
        <v>Вірно</v>
      </c>
      <c r="AB118" s="205" t="str">
        <f t="shared" si="76"/>
        <v>Вірно</v>
      </c>
      <c r="AC118" s="205" t="str">
        <f t="shared" si="77"/>
        <v>Вірно</v>
      </c>
      <c r="AD118" s="205" t="str">
        <f t="shared" si="78"/>
        <v>Вірно</v>
      </c>
      <c r="AE118" s="205" t="str">
        <f t="shared" si="79"/>
        <v>Вірно</v>
      </c>
      <c r="AF118" s="205" t="str">
        <f t="shared" si="80"/>
        <v>Вірно</v>
      </c>
      <c r="AG118" s="205" t="str">
        <f t="shared" si="81"/>
        <v>Вірно</v>
      </c>
      <c r="AH118" s="205" t="str">
        <f t="shared" si="82"/>
        <v>Вірно</v>
      </c>
      <c r="AI118" s="205" t="str">
        <f t="shared" si="83"/>
        <v>Вірно</v>
      </c>
      <c r="AJ118" s="205" t="str">
        <f t="shared" si="84"/>
        <v>Вірно</v>
      </c>
      <c r="AK118" s="205" t="str">
        <f t="shared" si="85"/>
        <v>Вірно</v>
      </c>
      <c r="AL118" s="205" t="str">
        <f t="shared" si="86"/>
        <v>Вірно</v>
      </c>
      <c r="AM118" s="205" t="str">
        <f t="shared" si="87"/>
        <v>Вірно</v>
      </c>
      <c r="AN118" s="205" t="str">
        <f t="shared" si="88"/>
        <v>Вірно</v>
      </c>
      <c r="AO118" s="205" t="str">
        <f t="shared" si="89"/>
        <v>Вірно</v>
      </c>
      <c r="AP118" s="205" t="str">
        <f t="shared" si="90"/>
        <v>Вірно</v>
      </c>
      <c r="AQ118" s="205" t="str">
        <f t="shared" si="91"/>
        <v>Вірно</v>
      </c>
    </row>
    <row r="119" spans="1:43" s="9" customFormat="1" ht="15" customHeight="1" x14ac:dyDescent="0.2">
      <c r="A119" s="115" t="s">
        <v>750</v>
      </c>
      <c r="B119" s="51" t="s">
        <v>83</v>
      </c>
      <c r="C119" s="32" t="s">
        <v>524</v>
      </c>
      <c r="D119" s="39" t="s">
        <v>116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X119" s="205" t="str">
        <f t="shared" si="72"/>
        <v>Вірно</v>
      </c>
      <c r="Y119" s="205" t="str">
        <f t="shared" si="73"/>
        <v>Вірно</v>
      </c>
      <c r="Z119" s="205" t="str">
        <f t="shared" si="74"/>
        <v>Вірно</v>
      </c>
      <c r="AA119" s="205" t="str">
        <f t="shared" si="75"/>
        <v>Вірно</v>
      </c>
      <c r="AB119" s="205" t="str">
        <f t="shared" si="76"/>
        <v>Вірно</v>
      </c>
      <c r="AC119" s="205" t="str">
        <f t="shared" si="77"/>
        <v>Вірно</v>
      </c>
      <c r="AD119" s="205" t="str">
        <f t="shared" si="78"/>
        <v>Вірно</v>
      </c>
      <c r="AE119" s="205" t="str">
        <f t="shared" si="79"/>
        <v>Вірно</v>
      </c>
      <c r="AF119" s="205" t="str">
        <f t="shared" si="80"/>
        <v>Вірно</v>
      </c>
      <c r="AG119" s="205" t="str">
        <f t="shared" si="81"/>
        <v>Вірно</v>
      </c>
      <c r="AH119" s="205" t="str">
        <f t="shared" si="82"/>
        <v>Вірно</v>
      </c>
      <c r="AI119" s="205" t="str">
        <f t="shared" si="83"/>
        <v>Вірно</v>
      </c>
      <c r="AJ119" s="205" t="str">
        <f t="shared" si="84"/>
        <v>Вірно</v>
      </c>
      <c r="AK119" s="205" t="str">
        <f t="shared" si="85"/>
        <v>Вірно</v>
      </c>
      <c r="AL119" s="205" t="str">
        <f t="shared" si="86"/>
        <v>Вірно</v>
      </c>
      <c r="AM119" s="205" t="str">
        <f t="shared" si="87"/>
        <v>Вірно</v>
      </c>
      <c r="AN119" s="205" t="str">
        <f t="shared" si="88"/>
        <v>Вірно</v>
      </c>
      <c r="AO119" s="205" t="str">
        <f t="shared" si="89"/>
        <v>Вірно</v>
      </c>
      <c r="AP119" s="205" t="str">
        <f t="shared" si="90"/>
        <v>Вірно</v>
      </c>
      <c r="AQ119" s="205" t="str">
        <f t="shared" si="91"/>
        <v>Вірно</v>
      </c>
    </row>
    <row r="120" spans="1:43" s="9" customFormat="1" ht="26.25" customHeight="1" x14ac:dyDescent="0.2">
      <c r="A120" s="115" t="s">
        <v>836</v>
      </c>
      <c r="B120" s="44" t="s">
        <v>117</v>
      </c>
      <c r="C120" s="32" t="s">
        <v>289</v>
      </c>
      <c r="D120" s="39" t="s">
        <v>118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X120" s="205" t="str">
        <f t="shared" si="72"/>
        <v>Вірно</v>
      </c>
      <c r="Y120" s="205" t="str">
        <f t="shared" si="73"/>
        <v>Вірно</v>
      </c>
      <c r="Z120" s="205" t="str">
        <f t="shared" si="74"/>
        <v>Вірно</v>
      </c>
      <c r="AA120" s="205" t="str">
        <f t="shared" si="75"/>
        <v>Вірно</v>
      </c>
      <c r="AB120" s="205" t="str">
        <f t="shared" si="76"/>
        <v>Вірно</v>
      </c>
      <c r="AC120" s="205" t="str">
        <f t="shared" si="77"/>
        <v>Вірно</v>
      </c>
      <c r="AD120" s="205" t="str">
        <f t="shared" si="78"/>
        <v>Вірно</v>
      </c>
      <c r="AE120" s="205" t="str">
        <f t="shared" si="79"/>
        <v>Вірно</v>
      </c>
      <c r="AF120" s="205" t="str">
        <f t="shared" si="80"/>
        <v>Вірно</v>
      </c>
      <c r="AG120" s="205" t="str">
        <f t="shared" si="81"/>
        <v>Вірно</v>
      </c>
      <c r="AH120" s="205" t="str">
        <f t="shared" si="82"/>
        <v>Вірно</v>
      </c>
      <c r="AI120" s="205" t="str">
        <f t="shared" si="83"/>
        <v>Вірно</v>
      </c>
      <c r="AJ120" s="205" t="str">
        <f t="shared" si="84"/>
        <v>Вірно</v>
      </c>
      <c r="AK120" s="205" t="str">
        <f t="shared" si="85"/>
        <v>Вірно</v>
      </c>
      <c r="AL120" s="205" t="str">
        <f t="shared" si="86"/>
        <v>Вірно</v>
      </c>
      <c r="AM120" s="205" t="str">
        <f>IF((I120+K120+L120)&lt;=F120,"Вірно","Помилка")</f>
        <v>Вірно</v>
      </c>
      <c r="AN120" s="205" t="str">
        <f>IF((J120+L120)&lt;=F120,"Вірно","Помилка")</f>
        <v>Вірно</v>
      </c>
      <c r="AO120" s="205" t="str">
        <f>IF((N120+O120)&lt;=M120,"Вірно","Помилка")</f>
        <v>Вірно</v>
      </c>
      <c r="AP120" s="205" t="str">
        <f>IF((S120+U120+V120)&lt;=P120,"Вірно","Помилка")</f>
        <v>Вірно</v>
      </c>
      <c r="AQ120" s="205" t="str">
        <f>IF((T120+V120)&lt;=P120,"Вірно","Помилка")</f>
        <v>Вірно</v>
      </c>
    </row>
    <row r="121" spans="1:43" s="9" customFormat="1" ht="15" customHeight="1" x14ac:dyDescent="0.2">
      <c r="A121" s="115"/>
      <c r="B121" s="61" t="s">
        <v>218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3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</row>
    <row r="122" spans="1:43" s="9" customFormat="1" ht="15" customHeight="1" x14ac:dyDescent="0.2">
      <c r="A122" s="115" t="s">
        <v>751</v>
      </c>
      <c r="B122" s="51" t="s">
        <v>52</v>
      </c>
      <c r="C122" s="32" t="s">
        <v>290</v>
      </c>
      <c r="D122" s="39" t="s">
        <v>119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X122" s="205" t="str">
        <f t="shared" ref="X122:X152" si="92">IF(E122&gt;=F122,"Вірно","Помилка")</f>
        <v>Вірно</v>
      </c>
      <c r="Y122" s="205" t="str">
        <f t="shared" ref="Y122:Y152" si="93">IF(F122&gt;=G122,"Вірно","Помилка")</f>
        <v>Вірно</v>
      </c>
      <c r="Z122" s="205" t="str">
        <f t="shared" ref="Z122:Z152" si="94">IF(F122&gt;=H122,"Вірно","Помилка")</f>
        <v>Вірно</v>
      </c>
      <c r="AA122" s="205" t="str">
        <f t="shared" ref="AA122:AA152" si="95">IF(F122&gt;=J122,"Вірно","Помилка")</f>
        <v>Вірно</v>
      </c>
      <c r="AB122" s="205" t="str">
        <f t="shared" ref="AB122:AB152" si="96">IF(J122&gt;=I122,"Вірно","Помилка")</f>
        <v>Вірно</v>
      </c>
      <c r="AC122" s="205" t="str">
        <f t="shared" ref="AC122:AC152" si="97">IF(F122&gt;=K122,"Вірно","Помилка")</f>
        <v>Вірно</v>
      </c>
      <c r="AD122" s="205" t="str">
        <f t="shared" ref="AD122:AD152" si="98">IF(F122&gt;=L122,"Вірно","Помилка")</f>
        <v>Вірно</v>
      </c>
      <c r="AE122" s="205" t="str">
        <f t="shared" ref="AE122:AE152" si="99">IF(M122&gt;=N122,"Вірно","Помилка")</f>
        <v>Вірно</v>
      </c>
      <c r="AF122" s="205" t="str">
        <f t="shared" ref="AF122:AF152" si="100">IF(M122&gt;=O122,"Вірно","Помилка")</f>
        <v>Вірно</v>
      </c>
      <c r="AG122" s="205" t="str">
        <f t="shared" ref="AG122:AG152" si="101">IF(P122&gt;=Q122,"Вірно","Помилка")</f>
        <v>Вірно</v>
      </c>
      <c r="AH122" s="205" t="str">
        <f t="shared" ref="AH122:AH152" si="102">IF(P122&gt;=R122,"Вірно","Помилка")</f>
        <v>Вірно</v>
      </c>
      <c r="AI122" s="205" t="str">
        <f t="shared" ref="AI122:AI152" si="103">IF(P122&gt;=T122,"Вірно","Помилка")</f>
        <v>Вірно</v>
      </c>
      <c r="AJ122" s="205" t="str">
        <f t="shared" ref="AJ122:AJ152" si="104">IF(T122&gt;=S122,"Вірно","Помилка")</f>
        <v>Вірно</v>
      </c>
      <c r="AK122" s="205" t="str">
        <f t="shared" ref="AK122:AK152" si="105">IF(P122&gt;=U122,"Вірно","Помилка")</f>
        <v>Вірно</v>
      </c>
      <c r="AL122" s="205" t="str">
        <f t="shared" ref="AL122:AL152" si="106">IF(P122&gt;=V122,"Вірно","Помилка")</f>
        <v>Вірно</v>
      </c>
      <c r="AM122" s="205" t="str">
        <f t="shared" ref="AM122:AM152" si="107">IF((I122+K122+L122)&lt;=F122,"Вірно","Помилка")</f>
        <v>Вірно</v>
      </c>
      <c r="AN122" s="205" t="str">
        <f t="shared" ref="AN122:AN152" si="108">IF((J122+L122)&lt;=F122,"Вірно","Помилка")</f>
        <v>Вірно</v>
      </c>
      <c r="AO122" s="205" t="str">
        <f t="shared" ref="AO122:AO152" si="109">IF((N122+O122)&lt;=M122,"Вірно","Помилка")</f>
        <v>Вірно</v>
      </c>
      <c r="AP122" s="205" t="str">
        <f t="shared" ref="AP122:AP152" si="110">IF((S122+U122+V122)&lt;=P122,"Вірно","Помилка")</f>
        <v>Вірно</v>
      </c>
      <c r="AQ122" s="205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115" t="s">
        <v>752</v>
      </c>
      <c r="B123" s="51" t="s">
        <v>54</v>
      </c>
      <c r="C123" s="32" t="s">
        <v>291</v>
      </c>
      <c r="D123" s="39" t="s">
        <v>120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X123" s="205" t="str">
        <f t="shared" si="92"/>
        <v>Вірно</v>
      </c>
      <c r="Y123" s="205" t="str">
        <f t="shared" si="93"/>
        <v>Вірно</v>
      </c>
      <c r="Z123" s="205" t="str">
        <f t="shared" si="94"/>
        <v>Вірно</v>
      </c>
      <c r="AA123" s="205" t="str">
        <f t="shared" si="95"/>
        <v>Вірно</v>
      </c>
      <c r="AB123" s="205" t="str">
        <f t="shared" si="96"/>
        <v>Вірно</v>
      </c>
      <c r="AC123" s="205" t="str">
        <f t="shared" si="97"/>
        <v>Вірно</v>
      </c>
      <c r="AD123" s="205" t="str">
        <f t="shared" si="98"/>
        <v>Вірно</v>
      </c>
      <c r="AE123" s="205" t="str">
        <f t="shared" si="99"/>
        <v>Вірно</v>
      </c>
      <c r="AF123" s="205" t="str">
        <f t="shared" si="100"/>
        <v>Вірно</v>
      </c>
      <c r="AG123" s="205" t="str">
        <f t="shared" si="101"/>
        <v>Вірно</v>
      </c>
      <c r="AH123" s="205" t="str">
        <f t="shared" si="102"/>
        <v>Вірно</v>
      </c>
      <c r="AI123" s="205" t="str">
        <f t="shared" si="103"/>
        <v>Вірно</v>
      </c>
      <c r="AJ123" s="205" t="str">
        <f t="shared" si="104"/>
        <v>Вірно</v>
      </c>
      <c r="AK123" s="205" t="str">
        <f t="shared" si="105"/>
        <v>Вірно</v>
      </c>
      <c r="AL123" s="205" t="str">
        <f t="shared" si="106"/>
        <v>Вірно</v>
      </c>
      <c r="AM123" s="205" t="str">
        <f t="shared" si="107"/>
        <v>Вірно</v>
      </c>
      <c r="AN123" s="205" t="str">
        <f t="shared" si="108"/>
        <v>Вірно</v>
      </c>
      <c r="AO123" s="205" t="str">
        <f t="shared" si="109"/>
        <v>Вірно</v>
      </c>
      <c r="AP123" s="205" t="str">
        <f t="shared" si="110"/>
        <v>Вірно</v>
      </c>
      <c r="AQ123" s="205" t="str">
        <f t="shared" si="111"/>
        <v>Вірно</v>
      </c>
    </row>
    <row r="124" spans="1:43" s="9" customFormat="1" ht="15" customHeight="1" x14ac:dyDescent="0.2">
      <c r="A124" s="115" t="s">
        <v>753</v>
      </c>
      <c r="B124" s="6" t="s">
        <v>56</v>
      </c>
      <c r="C124" s="32" t="s">
        <v>422</v>
      </c>
      <c r="D124" s="39" t="s">
        <v>121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X124" s="205" t="str">
        <f t="shared" si="92"/>
        <v>Вірно</v>
      </c>
      <c r="Y124" s="205" t="str">
        <f t="shared" si="93"/>
        <v>Вірно</v>
      </c>
      <c r="Z124" s="205" t="str">
        <f t="shared" si="94"/>
        <v>Вірно</v>
      </c>
      <c r="AA124" s="205" t="str">
        <f t="shared" si="95"/>
        <v>Вірно</v>
      </c>
      <c r="AB124" s="205" t="str">
        <f t="shared" si="96"/>
        <v>Вірно</v>
      </c>
      <c r="AC124" s="205" t="str">
        <f t="shared" si="97"/>
        <v>Вірно</v>
      </c>
      <c r="AD124" s="205" t="str">
        <f t="shared" si="98"/>
        <v>Вірно</v>
      </c>
      <c r="AE124" s="205" t="str">
        <f t="shared" si="99"/>
        <v>Вірно</v>
      </c>
      <c r="AF124" s="205" t="str">
        <f t="shared" si="100"/>
        <v>Вірно</v>
      </c>
      <c r="AG124" s="205" t="str">
        <f t="shared" si="101"/>
        <v>Вірно</v>
      </c>
      <c r="AH124" s="205" t="str">
        <f t="shared" si="102"/>
        <v>Вірно</v>
      </c>
      <c r="AI124" s="205" t="str">
        <f t="shared" si="103"/>
        <v>Вірно</v>
      </c>
      <c r="AJ124" s="205" t="str">
        <f t="shared" si="104"/>
        <v>Вірно</v>
      </c>
      <c r="AK124" s="205" t="str">
        <f t="shared" si="105"/>
        <v>Вірно</v>
      </c>
      <c r="AL124" s="205" t="str">
        <f t="shared" si="106"/>
        <v>Вірно</v>
      </c>
      <c r="AM124" s="205" t="str">
        <f t="shared" si="107"/>
        <v>Вірно</v>
      </c>
      <c r="AN124" s="205" t="str">
        <f t="shared" si="108"/>
        <v>Вірно</v>
      </c>
      <c r="AO124" s="205" t="str">
        <f t="shared" si="109"/>
        <v>Вірно</v>
      </c>
      <c r="AP124" s="205" t="str">
        <f t="shared" si="110"/>
        <v>Вірно</v>
      </c>
      <c r="AQ124" s="205" t="str">
        <f t="shared" si="111"/>
        <v>Вірно</v>
      </c>
    </row>
    <row r="125" spans="1:43" s="9" customFormat="1" ht="15" customHeight="1" x14ac:dyDescent="0.2">
      <c r="A125" s="115" t="s">
        <v>754</v>
      </c>
      <c r="B125" s="7" t="s">
        <v>225</v>
      </c>
      <c r="C125" s="32" t="s">
        <v>423</v>
      </c>
      <c r="D125" s="39" t="s">
        <v>121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X125" s="205" t="str">
        <f t="shared" si="92"/>
        <v>Вірно</v>
      </c>
      <c r="Y125" s="205" t="str">
        <f t="shared" si="93"/>
        <v>Вірно</v>
      </c>
      <c r="Z125" s="205" t="str">
        <f t="shared" si="94"/>
        <v>Вірно</v>
      </c>
      <c r="AA125" s="205" t="str">
        <f t="shared" si="95"/>
        <v>Вірно</v>
      </c>
      <c r="AB125" s="205" t="str">
        <f t="shared" si="96"/>
        <v>Вірно</v>
      </c>
      <c r="AC125" s="205" t="str">
        <f t="shared" si="97"/>
        <v>Вірно</v>
      </c>
      <c r="AD125" s="205" t="str">
        <f t="shared" si="98"/>
        <v>Вірно</v>
      </c>
      <c r="AE125" s="205" t="str">
        <f t="shared" si="99"/>
        <v>Вірно</v>
      </c>
      <c r="AF125" s="205" t="str">
        <f t="shared" si="100"/>
        <v>Вірно</v>
      </c>
      <c r="AG125" s="205" t="str">
        <f t="shared" si="101"/>
        <v>Вірно</v>
      </c>
      <c r="AH125" s="205" t="str">
        <f t="shared" si="102"/>
        <v>Вірно</v>
      </c>
      <c r="AI125" s="205" t="str">
        <f t="shared" si="103"/>
        <v>Вірно</v>
      </c>
      <c r="AJ125" s="205" t="str">
        <f t="shared" si="104"/>
        <v>Вірно</v>
      </c>
      <c r="AK125" s="205" t="str">
        <f t="shared" si="105"/>
        <v>Вірно</v>
      </c>
      <c r="AL125" s="205" t="str">
        <f t="shared" si="106"/>
        <v>Вірно</v>
      </c>
      <c r="AM125" s="205" t="str">
        <f t="shared" si="107"/>
        <v>Вірно</v>
      </c>
      <c r="AN125" s="205" t="str">
        <f t="shared" si="108"/>
        <v>Вірно</v>
      </c>
      <c r="AO125" s="205" t="str">
        <f t="shared" si="109"/>
        <v>Вірно</v>
      </c>
      <c r="AP125" s="205" t="str">
        <f t="shared" si="110"/>
        <v>Вірно</v>
      </c>
      <c r="AQ125" s="205" t="str">
        <f t="shared" si="111"/>
        <v>Вірно</v>
      </c>
    </row>
    <row r="126" spans="1:43" s="9" customFormat="1" ht="15" customHeight="1" x14ac:dyDescent="0.2">
      <c r="A126" s="115" t="s">
        <v>755</v>
      </c>
      <c r="B126" s="7" t="s">
        <v>226</v>
      </c>
      <c r="C126" s="32" t="s">
        <v>424</v>
      </c>
      <c r="D126" s="39" t="s">
        <v>121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X126" s="205" t="str">
        <f t="shared" si="92"/>
        <v>Вірно</v>
      </c>
      <c r="Y126" s="205" t="str">
        <f t="shared" si="93"/>
        <v>Вірно</v>
      </c>
      <c r="Z126" s="205" t="str">
        <f t="shared" si="94"/>
        <v>Вірно</v>
      </c>
      <c r="AA126" s="205" t="str">
        <f t="shared" si="95"/>
        <v>Вірно</v>
      </c>
      <c r="AB126" s="205" t="str">
        <f t="shared" si="96"/>
        <v>Вірно</v>
      </c>
      <c r="AC126" s="205" t="str">
        <f t="shared" si="97"/>
        <v>Вірно</v>
      </c>
      <c r="AD126" s="205" t="str">
        <f t="shared" si="98"/>
        <v>Вірно</v>
      </c>
      <c r="AE126" s="205" t="str">
        <f t="shared" si="99"/>
        <v>Вірно</v>
      </c>
      <c r="AF126" s="205" t="str">
        <f t="shared" si="100"/>
        <v>Вірно</v>
      </c>
      <c r="AG126" s="205" t="str">
        <f t="shared" si="101"/>
        <v>Вірно</v>
      </c>
      <c r="AH126" s="205" t="str">
        <f t="shared" si="102"/>
        <v>Вірно</v>
      </c>
      <c r="AI126" s="205" t="str">
        <f t="shared" si="103"/>
        <v>Вірно</v>
      </c>
      <c r="AJ126" s="205" t="str">
        <f t="shared" si="104"/>
        <v>Вірно</v>
      </c>
      <c r="AK126" s="205" t="str">
        <f t="shared" si="105"/>
        <v>Вірно</v>
      </c>
      <c r="AL126" s="205" t="str">
        <f t="shared" si="106"/>
        <v>Вірно</v>
      </c>
      <c r="AM126" s="205" t="str">
        <f t="shared" si="107"/>
        <v>Вірно</v>
      </c>
      <c r="AN126" s="205" t="str">
        <f t="shared" si="108"/>
        <v>Вірно</v>
      </c>
      <c r="AO126" s="205" t="str">
        <f t="shared" si="109"/>
        <v>Вірно</v>
      </c>
      <c r="AP126" s="205" t="str">
        <f t="shared" si="110"/>
        <v>Вірно</v>
      </c>
      <c r="AQ126" s="205" t="str">
        <f t="shared" si="111"/>
        <v>Вірно</v>
      </c>
    </row>
    <row r="127" spans="1:43" s="9" customFormat="1" ht="15" customHeight="1" x14ac:dyDescent="0.2">
      <c r="A127" s="115" t="s">
        <v>756</v>
      </c>
      <c r="B127" s="7" t="s">
        <v>227</v>
      </c>
      <c r="C127" s="32" t="s">
        <v>425</v>
      </c>
      <c r="D127" s="39" t="s">
        <v>121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X127" s="205" t="str">
        <f t="shared" si="92"/>
        <v>Вірно</v>
      </c>
      <c r="Y127" s="205" t="str">
        <f t="shared" si="93"/>
        <v>Вірно</v>
      </c>
      <c r="Z127" s="205" t="str">
        <f t="shared" si="94"/>
        <v>Вірно</v>
      </c>
      <c r="AA127" s="205" t="str">
        <f t="shared" si="95"/>
        <v>Вірно</v>
      </c>
      <c r="AB127" s="205" t="str">
        <f t="shared" si="96"/>
        <v>Вірно</v>
      </c>
      <c r="AC127" s="205" t="str">
        <f t="shared" si="97"/>
        <v>Вірно</v>
      </c>
      <c r="AD127" s="205" t="str">
        <f t="shared" si="98"/>
        <v>Вірно</v>
      </c>
      <c r="AE127" s="205" t="str">
        <f t="shared" si="99"/>
        <v>Вірно</v>
      </c>
      <c r="AF127" s="205" t="str">
        <f t="shared" si="100"/>
        <v>Вірно</v>
      </c>
      <c r="AG127" s="205" t="str">
        <f t="shared" si="101"/>
        <v>Вірно</v>
      </c>
      <c r="AH127" s="205" t="str">
        <f t="shared" si="102"/>
        <v>Вірно</v>
      </c>
      <c r="AI127" s="205" t="str">
        <f t="shared" si="103"/>
        <v>Вірно</v>
      </c>
      <c r="AJ127" s="205" t="str">
        <f t="shared" si="104"/>
        <v>Вірно</v>
      </c>
      <c r="AK127" s="205" t="str">
        <f t="shared" si="105"/>
        <v>Вірно</v>
      </c>
      <c r="AL127" s="205" t="str">
        <f t="shared" si="106"/>
        <v>Вірно</v>
      </c>
      <c r="AM127" s="205" t="str">
        <f t="shared" si="107"/>
        <v>Вірно</v>
      </c>
      <c r="AN127" s="205" t="str">
        <f t="shared" si="108"/>
        <v>Вірно</v>
      </c>
      <c r="AO127" s="205" t="str">
        <f t="shared" si="109"/>
        <v>Вірно</v>
      </c>
      <c r="AP127" s="205" t="str">
        <f t="shared" si="110"/>
        <v>Вірно</v>
      </c>
      <c r="AQ127" s="205" t="str">
        <f t="shared" si="111"/>
        <v>Вірно</v>
      </c>
    </row>
    <row r="128" spans="1:43" s="9" customFormat="1" ht="15" customHeight="1" x14ac:dyDescent="0.2">
      <c r="A128" s="115" t="s">
        <v>757</v>
      </c>
      <c r="B128" s="7" t="s">
        <v>228</v>
      </c>
      <c r="C128" s="32" t="s">
        <v>426</v>
      </c>
      <c r="D128" s="39" t="s">
        <v>121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X128" s="205" t="str">
        <f t="shared" si="92"/>
        <v>Вірно</v>
      </c>
      <c r="Y128" s="205" t="str">
        <f t="shared" si="93"/>
        <v>Вірно</v>
      </c>
      <c r="Z128" s="205" t="str">
        <f t="shared" si="94"/>
        <v>Вірно</v>
      </c>
      <c r="AA128" s="205" t="str">
        <f t="shared" si="95"/>
        <v>Вірно</v>
      </c>
      <c r="AB128" s="205" t="str">
        <f t="shared" si="96"/>
        <v>Вірно</v>
      </c>
      <c r="AC128" s="205" t="str">
        <f t="shared" si="97"/>
        <v>Вірно</v>
      </c>
      <c r="AD128" s="205" t="str">
        <f t="shared" si="98"/>
        <v>Вірно</v>
      </c>
      <c r="AE128" s="205" t="str">
        <f t="shared" si="99"/>
        <v>Вірно</v>
      </c>
      <c r="AF128" s="205" t="str">
        <f t="shared" si="100"/>
        <v>Вірно</v>
      </c>
      <c r="AG128" s="205" t="str">
        <f t="shared" si="101"/>
        <v>Вірно</v>
      </c>
      <c r="AH128" s="205" t="str">
        <f t="shared" si="102"/>
        <v>Вірно</v>
      </c>
      <c r="AI128" s="205" t="str">
        <f t="shared" si="103"/>
        <v>Вірно</v>
      </c>
      <c r="AJ128" s="205" t="str">
        <f t="shared" si="104"/>
        <v>Вірно</v>
      </c>
      <c r="AK128" s="205" t="str">
        <f t="shared" si="105"/>
        <v>Вірно</v>
      </c>
      <c r="AL128" s="205" t="str">
        <f t="shared" si="106"/>
        <v>Вірно</v>
      </c>
      <c r="AM128" s="205" t="str">
        <f t="shared" si="107"/>
        <v>Вірно</v>
      </c>
      <c r="AN128" s="205" t="str">
        <f t="shared" si="108"/>
        <v>Вірно</v>
      </c>
      <c r="AO128" s="205" t="str">
        <f t="shared" si="109"/>
        <v>Вірно</v>
      </c>
      <c r="AP128" s="205" t="str">
        <f t="shared" si="110"/>
        <v>Вірно</v>
      </c>
      <c r="AQ128" s="205" t="str">
        <f t="shared" si="111"/>
        <v>Вірно</v>
      </c>
    </row>
    <row r="129" spans="1:43" s="9" customFormat="1" ht="15" customHeight="1" x14ac:dyDescent="0.2">
      <c r="A129" s="115" t="s">
        <v>758</v>
      </c>
      <c r="B129" s="7" t="s">
        <v>229</v>
      </c>
      <c r="C129" s="32" t="s">
        <v>427</v>
      </c>
      <c r="D129" s="39" t="s">
        <v>121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X129" s="205" t="str">
        <f t="shared" si="92"/>
        <v>Вірно</v>
      </c>
      <c r="Y129" s="205" t="str">
        <f t="shared" si="93"/>
        <v>Вірно</v>
      </c>
      <c r="Z129" s="205" t="str">
        <f t="shared" si="94"/>
        <v>Вірно</v>
      </c>
      <c r="AA129" s="205" t="str">
        <f t="shared" si="95"/>
        <v>Вірно</v>
      </c>
      <c r="AB129" s="205" t="str">
        <f t="shared" si="96"/>
        <v>Вірно</v>
      </c>
      <c r="AC129" s="205" t="str">
        <f t="shared" si="97"/>
        <v>Вірно</v>
      </c>
      <c r="AD129" s="205" t="str">
        <f t="shared" si="98"/>
        <v>Вірно</v>
      </c>
      <c r="AE129" s="205" t="str">
        <f t="shared" si="99"/>
        <v>Вірно</v>
      </c>
      <c r="AF129" s="205" t="str">
        <f t="shared" si="100"/>
        <v>Вірно</v>
      </c>
      <c r="AG129" s="205" t="str">
        <f t="shared" si="101"/>
        <v>Вірно</v>
      </c>
      <c r="AH129" s="205" t="str">
        <f t="shared" si="102"/>
        <v>Вірно</v>
      </c>
      <c r="AI129" s="205" t="str">
        <f t="shared" si="103"/>
        <v>Вірно</v>
      </c>
      <c r="AJ129" s="205" t="str">
        <f t="shared" si="104"/>
        <v>Вірно</v>
      </c>
      <c r="AK129" s="205" t="str">
        <f t="shared" si="105"/>
        <v>Вірно</v>
      </c>
      <c r="AL129" s="205" t="str">
        <f t="shared" si="106"/>
        <v>Вірно</v>
      </c>
      <c r="AM129" s="205" t="str">
        <f t="shared" si="107"/>
        <v>Вірно</v>
      </c>
      <c r="AN129" s="205" t="str">
        <f t="shared" si="108"/>
        <v>Вірно</v>
      </c>
      <c r="AO129" s="205" t="str">
        <f t="shared" si="109"/>
        <v>Вірно</v>
      </c>
      <c r="AP129" s="205" t="str">
        <f t="shared" si="110"/>
        <v>Вірно</v>
      </c>
      <c r="AQ129" s="205" t="str">
        <f t="shared" si="111"/>
        <v>Вірно</v>
      </c>
    </row>
    <row r="130" spans="1:43" s="9" customFormat="1" ht="15" customHeight="1" x14ac:dyDescent="0.2">
      <c r="A130" s="115" t="s">
        <v>759</v>
      </c>
      <c r="B130" s="7" t="s">
        <v>230</v>
      </c>
      <c r="C130" s="32" t="s">
        <v>428</v>
      </c>
      <c r="D130" s="39" t="s">
        <v>121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X130" s="205" t="str">
        <f t="shared" si="92"/>
        <v>Вірно</v>
      </c>
      <c r="Y130" s="205" t="str">
        <f t="shared" si="93"/>
        <v>Вірно</v>
      </c>
      <c r="Z130" s="205" t="str">
        <f t="shared" si="94"/>
        <v>Вірно</v>
      </c>
      <c r="AA130" s="205" t="str">
        <f t="shared" si="95"/>
        <v>Вірно</v>
      </c>
      <c r="AB130" s="205" t="str">
        <f t="shared" si="96"/>
        <v>Вірно</v>
      </c>
      <c r="AC130" s="205" t="str">
        <f t="shared" si="97"/>
        <v>Вірно</v>
      </c>
      <c r="AD130" s="205" t="str">
        <f t="shared" si="98"/>
        <v>Вірно</v>
      </c>
      <c r="AE130" s="205" t="str">
        <f t="shared" si="99"/>
        <v>Вірно</v>
      </c>
      <c r="AF130" s="205" t="str">
        <f t="shared" si="100"/>
        <v>Вірно</v>
      </c>
      <c r="AG130" s="205" t="str">
        <f t="shared" si="101"/>
        <v>Вірно</v>
      </c>
      <c r="AH130" s="205" t="str">
        <f t="shared" si="102"/>
        <v>Вірно</v>
      </c>
      <c r="AI130" s="205" t="str">
        <f t="shared" si="103"/>
        <v>Вірно</v>
      </c>
      <c r="AJ130" s="205" t="str">
        <f t="shared" si="104"/>
        <v>Вірно</v>
      </c>
      <c r="AK130" s="205" t="str">
        <f t="shared" si="105"/>
        <v>Вірно</v>
      </c>
      <c r="AL130" s="205" t="str">
        <f t="shared" si="106"/>
        <v>Вірно</v>
      </c>
      <c r="AM130" s="205" t="str">
        <f t="shared" si="107"/>
        <v>Вірно</v>
      </c>
      <c r="AN130" s="205" t="str">
        <f t="shared" si="108"/>
        <v>Вірно</v>
      </c>
      <c r="AO130" s="205" t="str">
        <f t="shared" si="109"/>
        <v>Вірно</v>
      </c>
      <c r="AP130" s="205" t="str">
        <f t="shared" si="110"/>
        <v>Вірно</v>
      </c>
      <c r="AQ130" s="205" t="str">
        <f t="shared" si="111"/>
        <v>Вірно</v>
      </c>
    </row>
    <row r="131" spans="1:43" s="9" customFormat="1" ht="15" customHeight="1" x14ac:dyDescent="0.2">
      <c r="A131" s="115" t="s">
        <v>760</v>
      </c>
      <c r="B131" s="7" t="s">
        <v>231</v>
      </c>
      <c r="C131" s="32" t="s">
        <v>429</v>
      </c>
      <c r="D131" s="39" t="s">
        <v>121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X131" s="205" t="str">
        <f t="shared" si="92"/>
        <v>Вірно</v>
      </c>
      <c r="Y131" s="205" t="str">
        <f t="shared" si="93"/>
        <v>Вірно</v>
      </c>
      <c r="Z131" s="205" t="str">
        <f t="shared" si="94"/>
        <v>Вірно</v>
      </c>
      <c r="AA131" s="205" t="str">
        <f t="shared" si="95"/>
        <v>Вірно</v>
      </c>
      <c r="AB131" s="205" t="str">
        <f t="shared" si="96"/>
        <v>Вірно</v>
      </c>
      <c r="AC131" s="205" t="str">
        <f t="shared" si="97"/>
        <v>Вірно</v>
      </c>
      <c r="AD131" s="205" t="str">
        <f t="shared" si="98"/>
        <v>Вірно</v>
      </c>
      <c r="AE131" s="205" t="str">
        <f t="shared" si="99"/>
        <v>Вірно</v>
      </c>
      <c r="AF131" s="205" t="str">
        <f t="shared" si="100"/>
        <v>Вірно</v>
      </c>
      <c r="AG131" s="205" t="str">
        <f t="shared" si="101"/>
        <v>Вірно</v>
      </c>
      <c r="AH131" s="205" t="str">
        <f t="shared" si="102"/>
        <v>Вірно</v>
      </c>
      <c r="AI131" s="205" t="str">
        <f t="shared" si="103"/>
        <v>Вірно</v>
      </c>
      <c r="AJ131" s="205" t="str">
        <f t="shared" si="104"/>
        <v>Вірно</v>
      </c>
      <c r="AK131" s="205" t="str">
        <f t="shared" si="105"/>
        <v>Вірно</v>
      </c>
      <c r="AL131" s="205" t="str">
        <f t="shared" si="106"/>
        <v>Вірно</v>
      </c>
      <c r="AM131" s="205" t="str">
        <f t="shared" si="107"/>
        <v>Вірно</v>
      </c>
      <c r="AN131" s="205" t="str">
        <f t="shared" si="108"/>
        <v>Вірно</v>
      </c>
      <c r="AO131" s="205" t="str">
        <f t="shared" si="109"/>
        <v>Вірно</v>
      </c>
      <c r="AP131" s="205" t="str">
        <f t="shared" si="110"/>
        <v>Вірно</v>
      </c>
      <c r="AQ131" s="205" t="str">
        <f t="shared" si="111"/>
        <v>Вірно</v>
      </c>
    </row>
    <row r="132" spans="1:43" s="9" customFormat="1" ht="15" customHeight="1" x14ac:dyDescent="0.2">
      <c r="A132" s="115" t="s">
        <v>761</v>
      </c>
      <c r="B132" s="7" t="s">
        <v>232</v>
      </c>
      <c r="C132" s="32" t="s">
        <v>430</v>
      </c>
      <c r="D132" s="39" t="s">
        <v>121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X132" s="205" t="str">
        <f t="shared" si="92"/>
        <v>Вірно</v>
      </c>
      <c r="Y132" s="205" t="str">
        <f t="shared" si="93"/>
        <v>Вірно</v>
      </c>
      <c r="Z132" s="205" t="str">
        <f t="shared" si="94"/>
        <v>Вірно</v>
      </c>
      <c r="AA132" s="205" t="str">
        <f t="shared" si="95"/>
        <v>Вірно</v>
      </c>
      <c r="AB132" s="205" t="str">
        <f t="shared" si="96"/>
        <v>Вірно</v>
      </c>
      <c r="AC132" s="205" t="str">
        <f t="shared" si="97"/>
        <v>Вірно</v>
      </c>
      <c r="AD132" s="205" t="str">
        <f t="shared" si="98"/>
        <v>Вірно</v>
      </c>
      <c r="AE132" s="205" t="str">
        <f t="shared" si="99"/>
        <v>Вірно</v>
      </c>
      <c r="AF132" s="205" t="str">
        <f t="shared" si="100"/>
        <v>Вірно</v>
      </c>
      <c r="AG132" s="205" t="str">
        <f t="shared" si="101"/>
        <v>Вірно</v>
      </c>
      <c r="AH132" s="205" t="str">
        <f t="shared" si="102"/>
        <v>Вірно</v>
      </c>
      <c r="AI132" s="205" t="str">
        <f t="shared" si="103"/>
        <v>Вірно</v>
      </c>
      <c r="AJ132" s="205" t="str">
        <f t="shared" si="104"/>
        <v>Вірно</v>
      </c>
      <c r="AK132" s="205" t="str">
        <f t="shared" si="105"/>
        <v>Вірно</v>
      </c>
      <c r="AL132" s="205" t="str">
        <f t="shared" si="106"/>
        <v>Вірно</v>
      </c>
      <c r="AM132" s="205" t="str">
        <f t="shared" si="107"/>
        <v>Вірно</v>
      </c>
      <c r="AN132" s="205" t="str">
        <f t="shared" si="108"/>
        <v>Вірно</v>
      </c>
      <c r="AO132" s="205" t="str">
        <f t="shared" si="109"/>
        <v>Вірно</v>
      </c>
      <c r="AP132" s="205" t="str">
        <f t="shared" si="110"/>
        <v>Вірно</v>
      </c>
      <c r="AQ132" s="205" t="str">
        <f t="shared" si="111"/>
        <v>Вірно</v>
      </c>
    </row>
    <row r="133" spans="1:43" s="9" customFormat="1" ht="15" customHeight="1" x14ac:dyDescent="0.2">
      <c r="A133" s="115" t="s">
        <v>762</v>
      </c>
      <c r="B133" s="7" t="s">
        <v>233</v>
      </c>
      <c r="C133" s="32" t="s">
        <v>431</v>
      </c>
      <c r="D133" s="39" t="s">
        <v>121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X133" s="205" t="str">
        <f t="shared" si="92"/>
        <v>Вірно</v>
      </c>
      <c r="Y133" s="205" t="str">
        <f t="shared" si="93"/>
        <v>Вірно</v>
      </c>
      <c r="Z133" s="205" t="str">
        <f t="shared" si="94"/>
        <v>Вірно</v>
      </c>
      <c r="AA133" s="205" t="str">
        <f t="shared" si="95"/>
        <v>Вірно</v>
      </c>
      <c r="AB133" s="205" t="str">
        <f t="shared" si="96"/>
        <v>Вірно</v>
      </c>
      <c r="AC133" s="205" t="str">
        <f t="shared" si="97"/>
        <v>Вірно</v>
      </c>
      <c r="AD133" s="205" t="str">
        <f t="shared" si="98"/>
        <v>Вірно</v>
      </c>
      <c r="AE133" s="205" t="str">
        <f t="shared" si="99"/>
        <v>Вірно</v>
      </c>
      <c r="AF133" s="205" t="str">
        <f t="shared" si="100"/>
        <v>Вірно</v>
      </c>
      <c r="AG133" s="205" t="str">
        <f t="shared" si="101"/>
        <v>Вірно</v>
      </c>
      <c r="AH133" s="205" t="str">
        <f t="shared" si="102"/>
        <v>Вірно</v>
      </c>
      <c r="AI133" s="205" t="str">
        <f t="shared" si="103"/>
        <v>Вірно</v>
      </c>
      <c r="AJ133" s="205" t="str">
        <f t="shared" si="104"/>
        <v>Вірно</v>
      </c>
      <c r="AK133" s="205" t="str">
        <f t="shared" si="105"/>
        <v>Вірно</v>
      </c>
      <c r="AL133" s="205" t="str">
        <f t="shared" si="106"/>
        <v>Вірно</v>
      </c>
      <c r="AM133" s="205" t="str">
        <f t="shared" si="107"/>
        <v>Вірно</v>
      </c>
      <c r="AN133" s="205" t="str">
        <f t="shared" si="108"/>
        <v>Вірно</v>
      </c>
      <c r="AO133" s="205" t="str">
        <f t="shared" si="109"/>
        <v>Вірно</v>
      </c>
      <c r="AP133" s="205" t="str">
        <f t="shared" si="110"/>
        <v>Вірно</v>
      </c>
      <c r="AQ133" s="205" t="str">
        <f t="shared" si="111"/>
        <v>Вірно</v>
      </c>
    </row>
    <row r="134" spans="1:43" s="9" customFormat="1" ht="15" customHeight="1" x14ac:dyDescent="0.2">
      <c r="A134" s="115" t="s">
        <v>824</v>
      </c>
      <c r="B134" s="7" t="s">
        <v>234</v>
      </c>
      <c r="C134" s="32" t="s">
        <v>432</v>
      </c>
      <c r="D134" s="39" t="s">
        <v>121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X134" s="205" t="str">
        <f t="shared" si="92"/>
        <v>Вірно</v>
      </c>
      <c r="Y134" s="205" t="str">
        <f t="shared" si="93"/>
        <v>Вірно</v>
      </c>
      <c r="Z134" s="205" t="str">
        <f t="shared" si="94"/>
        <v>Вірно</v>
      </c>
      <c r="AA134" s="205" t="str">
        <f t="shared" si="95"/>
        <v>Вірно</v>
      </c>
      <c r="AB134" s="205" t="str">
        <f t="shared" si="96"/>
        <v>Вірно</v>
      </c>
      <c r="AC134" s="205" t="str">
        <f t="shared" si="97"/>
        <v>Вірно</v>
      </c>
      <c r="AD134" s="205" t="str">
        <f t="shared" si="98"/>
        <v>Вірно</v>
      </c>
      <c r="AE134" s="205" t="str">
        <f t="shared" si="99"/>
        <v>Вірно</v>
      </c>
      <c r="AF134" s="205" t="str">
        <f t="shared" si="100"/>
        <v>Вірно</v>
      </c>
      <c r="AG134" s="205" t="str">
        <f t="shared" si="101"/>
        <v>Вірно</v>
      </c>
      <c r="AH134" s="205" t="str">
        <f t="shared" si="102"/>
        <v>Вірно</v>
      </c>
      <c r="AI134" s="205" t="str">
        <f t="shared" si="103"/>
        <v>Вірно</v>
      </c>
      <c r="AJ134" s="205" t="str">
        <f t="shared" si="104"/>
        <v>Вірно</v>
      </c>
      <c r="AK134" s="205" t="str">
        <f t="shared" si="105"/>
        <v>Вірно</v>
      </c>
      <c r="AL134" s="205" t="str">
        <f t="shared" si="106"/>
        <v>Вірно</v>
      </c>
      <c r="AM134" s="205" t="str">
        <f t="shared" si="107"/>
        <v>Вірно</v>
      </c>
      <c r="AN134" s="205" t="str">
        <f t="shared" si="108"/>
        <v>Вірно</v>
      </c>
      <c r="AO134" s="205" t="str">
        <f t="shared" si="109"/>
        <v>Вірно</v>
      </c>
      <c r="AP134" s="205" t="str">
        <f t="shared" si="110"/>
        <v>Вірно</v>
      </c>
      <c r="AQ134" s="205" t="str">
        <f t="shared" si="111"/>
        <v>Вірно</v>
      </c>
    </row>
    <row r="135" spans="1:43" s="9" customFormat="1" ht="15" customHeight="1" x14ac:dyDescent="0.2">
      <c r="A135" s="115" t="s">
        <v>763</v>
      </c>
      <c r="B135" s="51" t="s">
        <v>58</v>
      </c>
      <c r="C135" s="32" t="s">
        <v>525</v>
      </c>
      <c r="D135" s="39" t="s">
        <v>122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X135" s="205" t="str">
        <f t="shared" si="92"/>
        <v>Вірно</v>
      </c>
      <c r="Y135" s="205" t="str">
        <f t="shared" si="93"/>
        <v>Вірно</v>
      </c>
      <c r="Z135" s="205" t="str">
        <f t="shared" si="94"/>
        <v>Вірно</v>
      </c>
      <c r="AA135" s="205" t="str">
        <f t="shared" si="95"/>
        <v>Вірно</v>
      </c>
      <c r="AB135" s="205" t="str">
        <f t="shared" si="96"/>
        <v>Вірно</v>
      </c>
      <c r="AC135" s="205" t="str">
        <f t="shared" si="97"/>
        <v>Вірно</v>
      </c>
      <c r="AD135" s="205" t="str">
        <f t="shared" si="98"/>
        <v>Вірно</v>
      </c>
      <c r="AE135" s="205" t="str">
        <f t="shared" si="99"/>
        <v>Вірно</v>
      </c>
      <c r="AF135" s="205" t="str">
        <f t="shared" si="100"/>
        <v>Вірно</v>
      </c>
      <c r="AG135" s="205" t="str">
        <f t="shared" si="101"/>
        <v>Вірно</v>
      </c>
      <c r="AH135" s="205" t="str">
        <f t="shared" si="102"/>
        <v>Вірно</v>
      </c>
      <c r="AI135" s="205" t="str">
        <f t="shared" si="103"/>
        <v>Вірно</v>
      </c>
      <c r="AJ135" s="205" t="str">
        <f t="shared" si="104"/>
        <v>Вірно</v>
      </c>
      <c r="AK135" s="205" t="str">
        <f t="shared" si="105"/>
        <v>Вірно</v>
      </c>
      <c r="AL135" s="205" t="str">
        <f t="shared" si="106"/>
        <v>Вірно</v>
      </c>
      <c r="AM135" s="205" t="str">
        <f t="shared" si="107"/>
        <v>Вірно</v>
      </c>
      <c r="AN135" s="205" t="str">
        <f t="shared" si="108"/>
        <v>Вірно</v>
      </c>
      <c r="AO135" s="205" t="str">
        <f t="shared" si="109"/>
        <v>Вірно</v>
      </c>
      <c r="AP135" s="205" t="str">
        <f t="shared" si="110"/>
        <v>Вірно</v>
      </c>
      <c r="AQ135" s="205" t="str">
        <f t="shared" si="111"/>
        <v>Вірно</v>
      </c>
    </row>
    <row r="136" spans="1:43" s="9" customFormat="1" ht="15" customHeight="1" x14ac:dyDescent="0.2">
      <c r="A136" s="115" t="s">
        <v>764</v>
      </c>
      <c r="B136" s="6" t="s">
        <v>60</v>
      </c>
      <c r="C136" s="32" t="s">
        <v>433</v>
      </c>
      <c r="D136" s="39" t="s">
        <v>123</v>
      </c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X136" s="205" t="str">
        <f t="shared" si="92"/>
        <v>Вірно</v>
      </c>
      <c r="Y136" s="205" t="str">
        <f t="shared" si="93"/>
        <v>Вірно</v>
      </c>
      <c r="Z136" s="205" t="str">
        <f t="shared" si="94"/>
        <v>Вірно</v>
      </c>
      <c r="AA136" s="205" t="str">
        <f t="shared" si="95"/>
        <v>Вірно</v>
      </c>
      <c r="AB136" s="205" t="str">
        <f t="shared" si="96"/>
        <v>Вірно</v>
      </c>
      <c r="AC136" s="205" t="str">
        <f t="shared" si="97"/>
        <v>Вірно</v>
      </c>
      <c r="AD136" s="205" t="str">
        <f t="shared" si="98"/>
        <v>Вірно</v>
      </c>
      <c r="AE136" s="205" t="str">
        <f t="shared" si="99"/>
        <v>Вірно</v>
      </c>
      <c r="AF136" s="205" t="str">
        <f t="shared" si="100"/>
        <v>Вірно</v>
      </c>
      <c r="AG136" s="205" t="str">
        <f t="shared" si="101"/>
        <v>Вірно</v>
      </c>
      <c r="AH136" s="205" t="str">
        <f t="shared" si="102"/>
        <v>Вірно</v>
      </c>
      <c r="AI136" s="205" t="str">
        <f t="shared" si="103"/>
        <v>Вірно</v>
      </c>
      <c r="AJ136" s="205" t="str">
        <f t="shared" si="104"/>
        <v>Вірно</v>
      </c>
      <c r="AK136" s="205" t="str">
        <f t="shared" si="105"/>
        <v>Вірно</v>
      </c>
      <c r="AL136" s="205" t="str">
        <f t="shared" si="106"/>
        <v>Вірно</v>
      </c>
      <c r="AM136" s="205" t="str">
        <f t="shared" si="107"/>
        <v>Вірно</v>
      </c>
      <c r="AN136" s="205" t="str">
        <f t="shared" si="108"/>
        <v>Вірно</v>
      </c>
      <c r="AO136" s="205" t="str">
        <f t="shared" si="109"/>
        <v>Вірно</v>
      </c>
      <c r="AP136" s="205" t="str">
        <f t="shared" si="110"/>
        <v>Вірно</v>
      </c>
      <c r="AQ136" s="205" t="str">
        <f t="shared" si="111"/>
        <v>Вірно</v>
      </c>
    </row>
    <row r="137" spans="1:43" s="9" customFormat="1" ht="15" customHeight="1" x14ac:dyDescent="0.2">
      <c r="A137" s="115" t="s">
        <v>765</v>
      </c>
      <c r="B137" s="51" t="s">
        <v>62</v>
      </c>
      <c r="C137" s="32" t="s">
        <v>526</v>
      </c>
      <c r="D137" s="39" t="s">
        <v>124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X137" s="205" t="str">
        <f t="shared" si="92"/>
        <v>Вірно</v>
      </c>
      <c r="Y137" s="205" t="str">
        <f t="shared" si="93"/>
        <v>Вірно</v>
      </c>
      <c r="Z137" s="205" t="str">
        <f t="shared" si="94"/>
        <v>Вірно</v>
      </c>
      <c r="AA137" s="205" t="str">
        <f t="shared" si="95"/>
        <v>Вірно</v>
      </c>
      <c r="AB137" s="205" t="str">
        <f t="shared" si="96"/>
        <v>Вірно</v>
      </c>
      <c r="AC137" s="205" t="str">
        <f t="shared" si="97"/>
        <v>Вірно</v>
      </c>
      <c r="AD137" s="205" t="str">
        <f t="shared" si="98"/>
        <v>Вірно</v>
      </c>
      <c r="AE137" s="205" t="str">
        <f t="shared" si="99"/>
        <v>Вірно</v>
      </c>
      <c r="AF137" s="205" t="str">
        <f t="shared" si="100"/>
        <v>Вірно</v>
      </c>
      <c r="AG137" s="205" t="str">
        <f t="shared" si="101"/>
        <v>Вірно</v>
      </c>
      <c r="AH137" s="205" t="str">
        <f t="shared" si="102"/>
        <v>Вірно</v>
      </c>
      <c r="AI137" s="205" t="str">
        <f t="shared" si="103"/>
        <v>Вірно</v>
      </c>
      <c r="AJ137" s="205" t="str">
        <f t="shared" si="104"/>
        <v>Вірно</v>
      </c>
      <c r="AK137" s="205" t="str">
        <f t="shared" si="105"/>
        <v>Вірно</v>
      </c>
      <c r="AL137" s="205" t="str">
        <f t="shared" si="106"/>
        <v>Вірно</v>
      </c>
      <c r="AM137" s="205" t="str">
        <f t="shared" si="107"/>
        <v>Вірно</v>
      </c>
      <c r="AN137" s="205" t="str">
        <f t="shared" si="108"/>
        <v>Вірно</v>
      </c>
      <c r="AO137" s="205" t="str">
        <f t="shared" si="109"/>
        <v>Вірно</v>
      </c>
      <c r="AP137" s="205" t="str">
        <f t="shared" si="110"/>
        <v>Вірно</v>
      </c>
      <c r="AQ137" s="205" t="str">
        <f t="shared" si="111"/>
        <v>Вірно</v>
      </c>
    </row>
    <row r="138" spans="1:43" s="9" customFormat="1" ht="15" customHeight="1" x14ac:dyDescent="0.2">
      <c r="A138" s="115" t="s">
        <v>766</v>
      </c>
      <c r="B138" s="6" t="s">
        <v>64</v>
      </c>
      <c r="C138" s="32" t="s">
        <v>434</v>
      </c>
      <c r="D138" s="39" t="s">
        <v>125</v>
      </c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X138" s="205" t="str">
        <f t="shared" si="92"/>
        <v>Вірно</v>
      </c>
      <c r="Y138" s="205" t="str">
        <f t="shared" si="93"/>
        <v>Вірно</v>
      </c>
      <c r="Z138" s="205" t="str">
        <f t="shared" si="94"/>
        <v>Вірно</v>
      </c>
      <c r="AA138" s="205" t="str">
        <f t="shared" si="95"/>
        <v>Вірно</v>
      </c>
      <c r="AB138" s="205" t="str">
        <f t="shared" si="96"/>
        <v>Вірно</v>
      </c>
      <c r="AC138" s="205" t="str">
        <f t="shared" si="97"/>
        <v>Вірно</v>
      </c>
      <c r="AD138" s="205" t="str">
        <f t="shared" si="98"/>
        <v>Вірно</v>
      </c>
      <c r="AE138" s="205" t="str">
        <f t="shared" si="99"/>
        <v>Вірно</v>
      </c>
      <c r="AF138" s="205" t="str">
        <f t="shared" si="100"/>
        <v>Вірно</v>
      </c>
      <c r="AG138" s="205" t="str">
        <f t="shared" si="101"/>
        <v>Вірно</v>
      </c>
      <c r="AH138" s="205" t="str">
        <f t="shared" si="102"/>
        <v>Вірно</v>
      </c>
      <c r="AI138" s="205" t="str">
        <f t="shared" si="103"/>
        <v>Вірно</v>
      </c>
      <c r="AJ138" s="205" t="str">
        <f t="shared" si="104"/>
        <v>Вірно</v>
      </c>
      <c r="AK138" s="205" t="str">
        <f t="shared" si="105"/>
        <v>Вірно</v>
      </c>
      <c r="AL138" s="205" t="str">
        <f t="shared" si="106"/>
        <v>Вірно</v>
      </c>
      <c r="AM138" s="205" t="str">
        <f t="shared" si="107"/>
        <v>Вірно</v>
      </c>
      <c r="AN138" s="205" t="str">
        <f t="shared" si="108"/>
        <v>Вірно</v>
      </c>
      <c r="AO138" s="205" t="str">
        <f t="shared" si="109"/>
        <v>Вірно</v>
      </c>
      <c r="AP138" s="205" t="str">
        <f t="shared" si="110"/>
        <v>Вірно</v>
      </c>
      <c r="AQ138" s="205" t="str">
        <f t="shared" si="111"/>
        <v>Вірно</v>
      </c>
    </row>
    <row r="139" spans="1:43" s="9" customFormat="1" ht="15" customHeight="1" x14ac:dyDescent="0.2">
      <c r="A139" s="115" t="s">
        <v>767</v>
      </c>
      <c r="B139" s="7" t="s">
        <v>219</v>
      </c>
      <c r="C139" s="32" t="s">
        <v>435</v>
      </c>
      <c r="D139" s="39" t="s">
        <v>125</v>
      </c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X139" s="205" t="str">
        <f t="shared" si="92"/>
        <v>Вірно</v>
      </c>
      <c r="Y139" s="205" t="str">
        <f t="shared" si="93"/>
        <v>Вірно</v>
      </c>
      <c r="Z139" s="205" t="str">
        <f t="shared" si="94"/>
        <v>Вірно</v>
      </c>
      <c r="AA139" s="205" t="str">
        <f t="shared" si="95"/>
        <v>Вірно</v>
      </c>
      <c r="AB139" s="205" t="str">
        <f t="shared" si="96"/>
        <v>Вірно</v>
      </c>
      <c r="AC139" s="205" t="str">
        <f t="shared" si="97"/>
        <v>Вірно</v>
      </c>
      <c r="AD139" s="205" t="str">
        <f t="shared" si="98"/>
        <v>Вірно</v>
      </c>
      <c r="AE139" s="205" t="str">
        <f t="shared" si="99"/>
        <v>Вірно</v>
      </c>
      <c r="AF139" s="205" t="str">
        <f t="shared" si="100"/>
        <v>Вірно</v>
      </c>
      <c r="AG139" s="205" t="str">
        <f t="shared" si="101"/>
        <v>Вірно</v>
      </c>
      <c r="AH139" s="205" t="str">
        <f t="shared" si="102"/>
        <v>Вірно</v>
      </c>
      <c r="AI139" s="205" t="str">
        <f t="shared" si="103"/>
        <v>Вірно</v>
      </c>
      <c r="AJ139" s="205" t="str">
        <f t="shared" si="104"/>
        <v>Вірно</v>
      </c>
      <c r="AK139" s="205" t="str">
        <f t="shared" si="105"/>
        <v>Вірно</v>
      </c>
      <c r="AL139" s="205" t="str">
        <f t="shared" si="106"/>
        <v>Вірно</v>
      </c>
      <c r="AM139" s="205" t="str">
        <f t="shared" si="107"/>
        <v>Вірно</v>
      </c>
      <c r="AN139" s="205" t="str">
        <f t="shared" si="108"/>
        <v>Вірно</v>
      </c>
      <c r="AO139" s="205" t="str">
        <f t="shared" si="109"/>
        <v>Вірно</v>
      </c>
      <c r="AP139" s="205" t="str">
        <f t="shared" si="110"/>
        <v>Вірно</v>
      </c>
      <c r="AQ139" s="205" t="str">
        <f t="shared" si="111"/>
        <v>Вірно</v>
      </c>
    </row>
    <row r="140" spans="1:43" s="9" customFormat="1" ht="15" customHeight="1" x14ac:dyDescent="0.2">
      <c r="A140" s="115" t="s">
        <v>768</v>
      </c>
      <c r="B140" s="51" t="s">
        <v>66</v>
      </c>
      <c r="C140" s="32" t="s">
        <v>527</v>
      </c>
      <c r="D140" s="39" t="s">
        <v>126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X140" s="205" t="str">
        <f t="shared" si="92"/>
        <v>Вірно</v>
      </c>
      <c r="Y140" s="205" t="str">
        <f t="shared" si="93"/>
        <v>Вірно</v>
      </c>
      <c r="Z140" s="205" t="str">
        <f t="shared" si="94"/>
        <v>Вірно</v>
      </c>
      <c r="AA140" s="205" t="str">
        <f t="shared" si="95"/>
        <v>Вірно</v>
      </c>
      <c r="AB140" s="205" t="str">
        <f t="shared" si="96"/>
        <v>Вірно</v>
      </c>
      <c r="AC140" s="205" t="str">
        <f t="shared" si="97"/>
        <v>Вірно</v>
      </c>
      <c r="AD140" s="205" t="str">
        <f t="shared" si="98"/>
        <v>Вірно</v>
      </c>
      <c r="AE140" s="205" t="str">
        <f t="shared" si="99"/>
        <v>Вірно</v>
      </c>
      <c r="AF140" s="205" t="str">
        <f t="shared" si="100"/>
        <v>Вірно</v>
      </c>
      <c r="AG140" s="205" t="str">
        <f t="shared" si="101"/>
        <v>Вірно</v>
      </c>
      <c r="AH140" s="205" t="str">
        <f t="shared" si="102"/>
        <v>Вірно</v>
      </c>
      <c r="AI140" s="205" t="str">
        <f t="shared" si="103"/>
        <v>Вірно</v>
      </c>
      <c r="AJ140" s="205" t="str">
        <f t="shared" si="104"/>
        <v>Вірно</v>
      </c>
      <c r="AK140" s="205" t="str">
        <f t="shared" si="105"/>
        <v>Вірно</v>
      </c>
      <c r="AL140" s="205" t="str">
        <f t="shared" si="106"/>
        <v>Вірно</v>
      </c>
      <c r="AM140" s="205" t="str">
        <f t="shared" si="107"/>
        <v>Вірно</v>
      </c>
      <c r="AN140" s="205" t="str">
        <f t="shared" si="108"/>
        <v>Вірно</v>
      </c>
      <c r="AO140" s="205" t="str">
        <f t="shared" si="109"/>
        <v>Вірно</v>
      </c>
      <c r="AP140" s="205" t="str">
        <f t="shared" si="110"/>
        <v>Вірно</v>
      </c>
      <c r="AQ140" s="205" t="str">
        <f t="shared" si="111"/>
        <v>Вірно</v>
      </c>
    </row>
    <row r="141" spans="1:43" s="9" customFormat="1" ht="15" customHeight="1" x14ac:dyDescent="0.2">
      <c r="A141" s="115" t="s">
        <v>769</v>
      </c>
      <c r="B141" s="51" t="s">
        <v>68</v>
      </c>
      <c r="C141" s="32" t="s">
        <v>528</v>
      </c>
      <c r="D141" s="39" t="s">
        <v>127</v>
      </c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X141" s="205" t="str">
        <f t="shared" si="92"/>
        <v>Вірно</v>
      </c>
      <c r="Y141" s="205" t="str">
        <f t="shared" si="93"/>
        <v>Вірно</v>
      </c>
      <c r="Z141" s="205" t="str">
        <f t="shared" si="94"/>
        <v>Вірно</v>
      </c>
      <c r="AA141" s="205" t="str">
        <f t="shared" si="95"/>
        <v>Вірно</v>
      </c>
      <c r="AB141" s="205" t="str">
        <f t="shared" si="96"/>
        <v>Вірно</v>
      </c>
      <c r="AC141" s="205" t="str">
        <f t="shared" si="97"/>
        <v>Вірно</v>
      </c>
      <c r="AD141" s="205" t="str">
        <f t="shared" si="98"/>
        <v>Вірно</v>
      </c>
      <c r="AE141" s="205" t="str">
        <f t="shared" si="99"/>
        <v>Вірно</v>
      </c>
      <c r="AF141" s="205" t="str">
        <f t="shared" si="100"/>
        <v>Вірно</v>
      </c>
      <c r="AG141" s="205" t="str">
        <f t="shared" si="101"/>
        <v>Вірно</v>
      </c>
      <c r="AH141" s="205" t="str">
        <f t="shared" si="102"/>
        <v>Вірно</v>
      </c>
      <c r="AI141" s="205" t="str">
        <f t="shared" si="103"/>
        <v>Вірно</v>
      </c>
      <c r="AJ141" s="205" t="str">
        <f t="shared" si="104"/>
        <v>Вірно</v>
      </c>
      <c r="AK141" s="205" t="str">
        <f t="shared" si="105"/>
        <v>Вірно</v>
      </c>
      <c r="AL141" s="205" t="str">
        <f t="shared" si="106"/>
        <v>Вірно</v>
      </c>
      <c r="AM141" s="205" t="str">
        <f t="shared" si="107"/>
        <v>Вірно</v>
      </c>
      <c r="AN141" s="205" t="str">
        <f t="shared" si="108"/>
        <v>Вірно</v>
      </c>
      <c r="AO141" s="205" t="str">
        <f t="shared" si="109"/>
        <v>Вірно</v>
      </c>
      <c r="AP141" s="205" t="str">
        <f t="shared" si="110"/>
        <v>Вірно</v>
      </c>
      <c r="AQ141" s="205" t="str">
        <f t="shared" si="111"/>
        <v>Вірно</v>
      </c>
    </row>
    <row r="142" spans="1:43" s="9" customFormat="1" ht="15" customHeight="1" x14ac:dyDescent="0.2">
      <c r="A142" s="115" t="s">
        <v>770</v>
      </c>
      <c r="B142" s="6" t="s">
        <v>70</v>
      </c>
      <c r="C142" s="32" t="s">
        <v>436</v>
      </c>
      <c r="D142" s="39" t="s">
        <v>128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X142" s="205" t="str">
        <f t="shared" si="92"/>
        <v>Вірно</v>
      </c>
      <c r="Y142" s="205" t="str">
        <f t="shared" si="93"/>
        <v>Вірно</v>
      </c>
      <c r="Z142" s="205" t="str">
        <f t="shared" si="94"/>
        <v>Вірно</v>
      </c>
      <c r="AA142" s="205" t="str">
        <f t="shared" si="95"/>
        <v>Вірно</v>
      </c>
      <c r="AB142" s="205" t="str">
        <f t="shared" si="96"/>
        <v>Вірно</v>
      </c>
      <c r="AC142" s="205" t="str">
        <f t="shared" si="97"/>
        <v>Вірно</v>
      </c>
      <c r="AD142" s="205" t="str">
        <f t="shared" si="98"/>
        <v>Вірно</v>
      </c>
      <c r="AE142" s="205" t="str">
        <f t="shared" si="99"/>
        <v>Вірно</v>
      </c>
      <c r="AF142" s="205" t="str">
        <f t="shared" si="100"/>
        <v>Вірно</v>
      </c>
      <c r="AG142" s="205" t="str">
        <f t="shared" si="101"/>
        <v>Вірно</v>
      </c>
      <c r="AH142" s="205" t="str">
        <f t="shared" si="102"/>
        <v>Вірно</v>
      </c>
      <c r="AI142" s="205" t="str">
        <f t="shared" si="103"/>
        <v>Вірно</v>
      </c>
      <c r="AJ142" s="205" t="str">
        <f t="shared" si="104"/>
        <v>Вірно</v>
      </c>
      <c r="AK142" s="205" t="str">
        <f t="shared" si="105"/>
        <v>Вірно</v>
      </c>
      <c r="AL142" s="205" t="str">
        <f t="shared" si="106"/>
        <v>Вірно</v>
      </c>
      <c r="AM142" s="205" t="str">
        <f t="shared" si="107"/>
        <v>Вірно</v>
      </c>
      <c r="AN142" s="205" t="str">
        <f t="shared" si="108"/>
        <v>Вірно</v>
      </c>
      <c r="AO142" s="205" t="str">
        <f t="shared" si="109"/>
        <v>Вірно</v>
      </c>
      <c r="AP142" s="205" t="str">
        <f t="shared" si="110"/>
        <v>Вірно</v>
      </c>
      <c r="AQ142" s="205" t="str">
        <f t="shared" si="111"/>
        <v>Вірно</v>
      </c>
    </row>
    <row r="143" spans="1:43" s="9" customFormat="1" ht="15" customHeight="1" x14ac:dyDescent="0.2">
      <c r="A143" s="115" t="s">
        <v>771</v>
      </c>
      <c r="B143" s="7" t="s">
        <v>220</v>
      </c>
      <c r="C143" s="32" t="s">
        <v>437</v>
      </c>
      <c r="D143" s="39" t="s">
        <v>128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X143" s="205" t="str">
        <f t="shared" si="92"/>
        <v>Вірно</v>
      </c>
      <c r="Y143" s="205" t="str">
        <f t="shared" si="93"/>
        <v>Вірно</v>
      </c>
      <c r="Z143" s="205" t="str">
        <f t="shared" si="94"/>
        <v>Вірно</v>
      </c>
      <c r="AA143" s="205" t="str">
        <f t="shared" si="95"/>
        <v>Вірно</v>
      </c>
      <c r="AB143" s="205" t="str">
        <f t="shared" si="96"/>
        <v>Вірно</v>
      </c>
      <c r="AC143" s="205" t="str">
        <f t="shared" si="97"/>
        <v>Вірно</v>
      </c>
      <c r="AD143" s="205" t="str">
        <f t="shared" si="98"/>
        <v>Вірно</v>
      </c>
      <c r="AE143" s="205" t="str">
        <f t="shared" si="99"/>
        <v>Вірно</v>
      </c>
      <c r="AF143" s="205" t="str">
        <f t="shared" si="100"/>
        <v>Вірно</v>
      </c>
      <c r="AG143" s="205" t="str">
        <f t="shared" si="101"/>
        <v>Вірно</v>
      </c>
      <c r="AH143" s="205" t="str">
        <f t="shared" si="102"/>
        <v>Вірно</v>
      </c>
      <c r="AI143" s="205" t="str">
        <f t="shared" si="103"/>
        <v>Вірно</v>
      </c>
      <c r="AJ143" s="205" t="str">
        <f t="shared" si="104"/>
        <v>Вірно</v>
      </c>
      <c r="AK143" s="205" t="str">
        <f t="shared" si="105"/>
        <v>Вірно</v>
      </c>
      <c r="AL143" s="205" t="str">
        <f t="shared" si="106"/>
        <v>Вірно</v>
      </c>
      <c r="AM143" s="205" t="str">
        <f t="shared" si="107"/>
        <v>Вірно</v>
      </c>
      <c r="AN143" s="205" t="str">
        <f t="shared" si="108"/>
        <v>Вірно</v>
      </c>
      <c r="AO143" s="205" t="str">
        <f t="shared" si="109"/>
        <v>Вірно</v>
      </c>
      <c r="AP143" s="205" t="str">
        <f t="shared" si="110"/>
        <v>Вірно</v>
      </c>
      <c r="AQ143" s="205" t="str">
        <f t="shared" si="111"/>
        <v>Вірно</v>
      </c>
    </row>
    <row r="144" spans="1:43" s="9" customFormat="1" ht="15" customHeight="1" x14ac:dyDescent="0.2">
      <c r="A144" s="115" t="s">
        <v>772</v>
      </c>
      <c r="B144" s="7" t="s">
        <v>221</v>
      </c>
      <c r="C144" s="32" t="s">
        <v>438</v>
      </c>
      <c r="D144" s="39" t="s">
        <v>128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X144" s="205" t="str">
        <f t="shared" si="92"/>
        <v>Вірно</v>
      </c>
      <c r="Y144" s="205" t="str">
        <f t="shared" si="93"/>
        <v>Вірно</v>
      </c>
      <c r="Z144" s="205" t="str">
        <f t="shared" si="94"/>
        <v>Вірно</v>
      </c>
      <c r="AA144" s="205" t="str">
        <f t="shared" si="95"/>
        <v>Вірно</v>
      </c>
      <c r="AB144" s="205" t="str">
        <f t="shared" si="96"/>
        <v>Вірно</v>
      </c>
      <c r="AC144" s="205" t="str">
        <f t="shared" si="97"/>
        <v>Вірно</v>
      </c>
      <c r="AD144" s="205" t="str">
        <f t="shared" si="98"/>
        <v>Вірно</v>
      </c>
      <c r="AE144" s="205" t="str">
        <f t="shared" si="99"/>
        <v>Вірно</v>
      </c>
      <c r="AF144" s="205" t="str">
        <f t="shared" si="100"/>
        <v>Вірно</v>
      </c>
      <c r="AG144" s="205" t="str">
        <f t="shared" si="101"/>
        <v>Вірно</v>
      </c>
      <c r="AH144" s="205" t="str">
        <f t="shared" si="102"/>
        <v>Вірно</v>
      </c>
      <c r="AI144" s="205" t="str">
        <f t="shared" si="103"/>
        <v>Вірно</v>
      </c>
      <c r="AJ144" s="205" t="str">
        <f t="shared" si="104"/>
        <v>Вірно</v>
      </c>
      <c r="AK144" s="205" t="str">
        <f t="shared" si="105"/>
        <v>Вірно</v>
      </c>
      <c r="AL144" s="205" t="str">
        <f t="shared" si="106"/>
        <v>Вірно</v>
      </c>
      <c r="AM144" s="205" t="str">
        <f t="shared" si="107"/>
        <v>Вірно</v>
      </c>
      <c r="AN144" s="205" t="str">
        <f t="shared" si="108"/>
        <v>Вірно</v>
      </c>
      <c r="AO144" s="205" t="str">
        <f t="shared" si="109"/>
        <v>Вірно</v>
      </c>
      <c r="AP144" s="205" t="str">
        <f t="shared" si="110"/>
        <v>Вірно</v>
      </c>
      <c r="AQ144" s="205" t="str">
        <f t="shared" si="111"/>
        <v>Вірно</v>
      </c>
    </row>
    <row r="145" spans="1:43" s="9" customFormat="1" ht="15" customHeight="1" x14ac:dyDescent="0.2">
      <c r="A145" s="115" t="s">
        <v>773</v>
      </c>
      <c r="B145" s="51" t="s">
        <v>72</v>
      </c>
      <c r="C145" s="32" t="s">
        <v>529</v>
      </c>
      <c r="D145" s="39" t="s">
        <v>129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X145" s="205" t="str">
        <f t="shared" si="92"/>
        <v>Вірно</v>
      </c>
      <c r="Y145" s="205" t="str">
        <f t="shared" si="93"/>
        <v>Вірно</v>
      </c>
      <c r="Z145" s="205" t="str">
        <f t="shared" si="94"/>
        <v>Вірно</v>
      </c>
      <c r="AA145" s="205" t="str">
        <f t="shared" si="95"/>
        <v>Вірно</v>
      </c>
      <c r="AB145" s="205" t="str">
        <f t="shared" si="96"/>
        <v>Вірно</v>
      </c>
      <c r="AC145" s="205" t="str">
        <f t="shared" si="97"/>
        <v>Вірно</v>
      </c>
      <c r="AD145" s="205" t="str">
        <f t="shared" si="98"/>
        <v>Вірно</v>
      </c>
      <c r="AE145" s="205" t="str">
        <f t="shared" si="99"/>
        <v>Вірно</v>
      </c>
      <c r="AF145" s="205" t="str">
        <f t="shared" si="100"/>
        <v>Вірно</v>
      </c>
      <c r="AG145" s="205" t="str">
        <f t="shared" si="101"/>
        <v>Вірно</v>
      </c>
      <c r="AH145" s="205" t="str">
        <f t="shared" si="102"/>
        <v>Вірно</v>
      </c>
      <c r="AI145" s="205" t="str">
        <f t="shared" si="103"/>
        <v>Вірно</v>
      </c>
      <c r="AJ145" s="205" t="str">
        <f t="shared" si="104"/>
        <v>Вірно</v>
      </c>
      <c r="AK145" s="205" t="str">
        <f t="shared" si="105"/>
        <v>Вірно</v>
      </c>
      <c r="AL145" s="205" t="str">
        <f t="shared" si="106"/>
        <v>Вірно</v>
      </c>
      <c r="AM145" s="205" t="str">
        <f t="shared" si="107"/>
        <v>Вірно</v>
      </c>
      <c r="AN145" s="205" t="str">
        <f t="shared" si="108"/>
        <v>Вірно</v>
      </c>
      <c r="AO145" s="205" t="str">
        <f t="shared" si="109"/>
        <v>Вірно</v>
      </c>
      <c r="AP145" s="205" t="str">
        <f t="shared" si="110"/>
        <v>Вірно</v>
      </c>
      <c r="AQ145" s="205" t="str">
        <f t="shared" si="111"/>
        <v>Вірно</v>
      </c>
    </row>
    <row r="146" spans="1:43" s="9" customFormat="1" ht="15" customHeight="1" x14ac:dyDescent="0.2">
      <c r="A146" s="115" t="s">
        <v>774</v>
      </c>
      <c r="B146" s="6" t="s">
        <v>74</v>
      </c>
      <c r="C146" s="32" t="s">
        <v>439</v>
      </c>
      <c r="D146" s="39" t="s">
        <v>130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X146" s="205" t="str">
        <f t="shared" si="92"/>
        <v>Вірно</v>
      </c>
      <c r="Y146" s="205" t="str">
        <f t="shared" si="93"/>
        <v>Вірно</v>
      </c>
      <c r="Z146" s="205" t="str">
        <f t="shared" si="94"/>
        <v>Вірно</v>
      </c>
      <c r="AA146" s="205" t="str">
        <f t="shared" si="95"/>
        <v>Вірно</v>
      </c>
      <c r="AB146" s="205" t="str">
        <f t="shared" si="96"/>
        <v>Вірно</v>
      </c>
      <c r="AC146" s="205" t="str">
        <f t="shared" si="97"/>
        <v>Вірно</v>
      </c>
      <c r="AD146" s="205" t="str">
        <f t="shared" si="98"/>
        <v>Вірно</v>
      </c>
      <c r="AE146" s="205" t="str">
        <f t="shared" si="99"/>
        <v>Вірно</v>
      </c>
      <c r="AF146" s="205" t="str">
        <f t="shared" si="100"/>
        <v>Вірно</v>
      </c>
      <c r="AG146" s="205" t="str">
        <f t="shared" si="101"/>
        <v>Вірно</v>
      </c>
      <c r="AH146" s="205" t="str">
        <f t="shared" si="102"/>
        <v>Вірно</v>
      </c>
      <c r="AI146" s="205" t="str">
        <f t="shared" si="103"/>
        <v>Вірно</v>
      </c>
      <c r="AJ146" s="205" t="str">
        <f t="shared" si="104"/>
        <v>Вірно</v>
      </c>
      <c r="AK146" s="205" t="str">
        <f t="shared" si="105"/>
        <v>Вірно</v>
      </c>
      <c r="AL146" s="205" t="str">
        <f t="shared" si="106"/>
        <v>Вірно</v>
      </c>
      <c r="AM146" s="205" t="str">
        <f t="shared" si="107"/>
        <v>Вірно</v>
      </c>
      <c r="AN146" s="205" t="str">
        <f t="shared" si="108"/>
        <v>Вірно</v>
      </c>
      <c r="AO146" s="205" t="str">
        <f t="shared" si="109"/>
        <v>Вірно</v>
      </c>
      <c r="AP146" s="205" t="str">
        <f t="shared" si="110"/>
        <v>Вірно</v>
      </c>
      <c r="AQ146" s="205" t="str">
        <f t="shared" si="111"/>
        <v>Вірно</v>
      </c>
    </row>
    <row r="147" spans="1:43" s="9" customFormat="1" ht="15" customHeight="1" x14ac:dyDescent="0.2">
      <c r="A147" s="115" t="s">
        <v>775</v>
      </c>
      <c r="B147" s="7" t="s">
        <v>76</v>
      </c>
      <c r="C147" s="32" t="s">
        <v>440</v>
      </c>
      <c r="D147" s="39" t="s">
        <v>130</v>
      </c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X147" s="205" t="str">
        <f t="shared" si="92"/>
        <v>Вірно</v>
      </c>
      <c r="Y147" s="205" t="str">
        <f t="shared" si="93"/>
        <v>Вірно</v>
      </c>
      <c r="Z147" s="205" t="str">
        <f t="shared" si="94"/>
        <v>Вірно</v>
      </c>
      <c r="AA147" s="205" t="str">
        <f t="shared" si="95"/>
        <v>Вірно</v>
      </c>
      <c r="AB147" s="205" t="str">
        <f t="shared" si="96"/>
        <v>Вірно</v>
      </c>
      <c r="AC147" s="205" t="str">
        <f t="shared" si="97"/>
        <v>Вірно</v>
      </c>
      <c r="AD147" s="205" t="str">
        <f t="shared" si="98"/>
        <v>Вірно</v>
      </c>
      <c r="AE147" s="205" t="str">
        <f t="shared" si="99"/>
        <v>Вірно</v>
      </c>
      <c r="AF147" s="205" t="str">
        <f t="shared" si="100"/>
        <v>Вірно</v>
      </c>
      <c r="AG147" s="205" t="str">
        <f t="shared" si="101"/>
        <v>Вірно</v>
      </c>
      <c r="AH147" s="205" t="str">
        <f t="shared" si="102"/>
        <v>Вірно</v>
      </c>
      <c r="AI147" s="205" t="str">
        <f t="shared" si="103"/>
        <v>Вірно</v>
      </c>
      <c r="AJ147" s="205" t="str">
        <f t="shared" si="104"/>
        <v>Вірно</v>
      </c>
      <c r="AK147" s="205" t="str">
        <f t="shared" si="105"/>
        <v>Вірно</v>
      </c>
      <c r="AL147" s="205" t="str">
        <f t="shared" si="106"/>
        <v>Вірно</v>
      </c>
      <c r="AM147" s="205" t="str">
        <f t="shared" si="107"/>
        <v>Вірно</v>
      </c>
      <c r="AN147" s="205" t="str">
        <f t="shared" si="108"/>
        <v>Вірно</v>
      </c>
      <c r="AO147" s="205" t="str">
        <f t="shared" si="109"/>
        <v>Вірно</v>
      </c>
      <c r="AP147" s="205" t="str">
        <f t="shared" si="110"/>
        <v>Вірно</v>
      </c>
      <c r="AQ147" s="205" t="str">
        <f t="shared" si="111"/>
        <v>Вірно</v>
      </c>
    </row>
    <row r="148" spans="1:43" s="9" customFormat="1" ht="15" customHeight="1" x14ac:dyDescent="0.2">
      <c r="A148" s="115" t="s">
        <v>776</v>
      </c>
      <c r="B148" s="7" t="s">
        <v>77</v>
      </c>
      <c r="C148" s="32" t="s">
        <v>441</v>
      </c>
      <c r="D148" s="39" t="s">
        <v>130</v>
      </c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X148" s="205" t="str">
        <f t="shared" si="92"/>
        <v>Вірно</v>
      </c>
      <c r="Y148" s="205" t="str">
        <f t="shared" si="93"/>
        <v>Вірно</v>
      </c>
      <c r="Z148" s="205" t="str">
        <f t="shared" si="94"/>
        <v>Вірно</v>
      </c>
      <c r="AA148" s="205" t="str">
        <f t="shared" si="95"/>
        <v>Вірно</v>
      </c>
      <c r="AB148" s="205" t="str">
        <f t="shared" si="96"/>
        <v>Вірно</v>
      </c>
      <c r="AC148" s="205" t="str">
        <f t="shared" si="97"/>
        <v>Вірно</v>
      </c>
      <c r="AD148" s="205" t="str">
        <f t="shared" si="98"/>
        <v>Вірно</v>
      </c>
      <c r="AE148" s="205" t="str">
        <f t="shared" si="99"/>
        <v>Вірно</v>
      </c>
      <c r="AF148" s="205" t="str">
        <f t="shared" si="100"/>
        <v>Вірно</v>
      </c>
      <c r="AG148" s="205" t="str">
        <f t="shared" si="101"/>
        <v>Вірно</v>
      </c>
      <c r="AH148" s="205" t="str">
        <f t="shared" si="102"/>
        <v>Вірно</v>
      </c>
      <c r="AI148" s="205" t="str">
        <f t="shared" si="103"/>
        <v>Вірно</v>
      </c>
      <c r="AJ148" s="205" t="str">
        <f t="shared" si="104"/>
        <v>Вірно</v>
      </c>
      <c r="AK148" s="205" t="str">
        <f t="shared" si="105"/>
        <v>Вірно</v>
      </c>
      <c r="AL148" s="205" t="str">
        <f t="shared" si="106"/>
        <v>Вірно</v>
      </c>
      <c r="AM148" s="205" t="str">
        <f t="shared" si="107"/>
        <v>Вірно</v>
      </c>
      <c r="AN148" s="205" t="str">
        <f t="shared" si="108"/>
        <v>Вірно</v>
      </c>
      <c r="AO148" s="205" t="str">
        <f t="shared" si="109"/>
        <v>Вірно</v>
      </c>
      <c r="AP148" s="205" t="str">
        <f t="shared" si="110"/>
        <v>Вірно</v>
      </c>
      <c r="AQ148" s="205" t="str">
        <f t="shared" si="111"/>
        <v>Вірно</v>
      </c>
    </row>
    <row r="149" spans="1:43" s="9" customFormat="1" ht="15" customHeight="1" x14ac:dyDescent="0.2">
      <c r="A149" s="115" t="s">
        <v>777</v>
      </c>
      <c r="B149" s="7" t="s">
        <v>78</v>
      </c>
      <c r="C149" s="32" t="s">
        <v>442</v>
      </c>
      <c r="D149" s="39" t="s">
        <v>130</v>
      </c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X149" s="205" t="str">
        <f t="shared" si="92"/>
        <v>Вірно</v>
      </c>
      <c r="Y149" s="205" t="str">
        <f t="shared" si="93"/>
        <v>Вірно</v>
      </c>
      <c r="Z149" s="205" t="str">
        <f t="shared" si="94"/>
        <v>Вірно</v>
      </c>
      <c r="AA149" s="205" t="str">
        <f t="shared" si="95"/>
        <v>Вірно</v>
      </c>
      <c r="AB149" s="205" t="str">
        <f t="shared" si="96"/>
        <v>Вірно</v>
      </c>
      <c r="AC149" s="205" t="str">
        <f t="shared" si="97"/>
        <v>Вірно</v>
      </c>
      <c r="AD149" s="205" t="str">
        <f t="shared" si="98"/>
        <v>Вірно</v>
      </c>
      <c r="AE149" s="205" t="str">
        <f t="shared" si="99"/>
        <v>Вірно</v>
      </c>
      <c r="AF149" s="205" t="str">
        <f t="shared" si="100"/>
        <v>Вірно</v>
      </c>
      <c r="AG149" s="205" t="str">
        <f t="shared" si="101"/>
        <v>Вірно</v>
      </c>
      <c r="AH149" s="205" t="str">
        <f t="shared" si="102"/>
        <v>Вірно</v>
      </c>
      <c r="AI149" s="205" t="str">
        <f t="shared" si="103"/>
        <v>Вірно</v>
      </c>
      <c r="AJ149" s="205" t="str">
        <f t="shared" si="104"/>
        <v>Вірно</v>
      </c>
      <c r="AK149" s="205" t="str">
        <f t="shared" si="105"/>
        <v>Вірно</v>
      </c>
      <c r="AL149" s="205" t="str">
        <f t="shared" si="106"/>
        <v>Вірно</v>
      </c>
      <c r="AM149" s="205" t="str">
        <f t="shared" si="107"/>
        <v>Вірно</v>
      </c>
      <c r="AN149" s="205" t="str">
        <f t="shared" si="108"/>
        <v>Вірно</v>
      </c>
      <c r="AO149" s="205" t="str">
        <f t="shared" si="109"/>
        <v>Вірно</v>
      </c>
      <c r="AP149" s="205" t="str">
        <f t="shared" si="110"/>
        <v>Вірно</v>
      </c>
      <c r="AQ149" s="205" t="str">
        <f t="shared" si="111"/>
        <v>Вірно</v>
      </c>
    </row>
    <row r="150" spans="1:43" s="9" customFormat="1" ht="15" customHeight="1" x14ac:dyDescent="0.2">
      <c r="A150" s="115" t="s">
        <v>778</v>
      </c>
      <c r="B150" s="51" t="s">
        <v>81</v>
      </c>
      <c r="C150" s="32" t="s">
        <v>530</v>
      </c>
      <c r="D150" s="39" t="s">
        <v>131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X150" s="205" t="str">
        <f t="shared" si="92"/>
        <v>Вірно</v>
      </c>
      <c r="Y150" s="205" t="str">
        <f t="shared" si="93"/>
        <v>Вірно</v>
      </c>
      <c r="Z150" s="205" t="str">
        <f t="shared" si="94"/>
        <v>Вірно</v>
      </c>
      <c r="AA150" s="205" t="str">
        <f t="shared" si="95"/>
        <v>Вірно</v>
      </c>
      <c r="AB150" s="205" t="str">
        <f t="shared" si="96"/>
        <v>Вірно</v>
      </c>
      <c r="AC150" s="205" t="str">
        <f t="shared" si="97"/>
        <v>Вірно</v>
      </c>
      <c r="AD150" s="205" t="str">
        <f t="shared" si="98"/>
        <v>Вірно</v>
      </c>
      <c r="AE150" s="205" t="str">
        <f t="shared" si="99"/>
        <v>Вірно</v>
      </c>
      <c r="AF150" s="205" t="str">
        <f t="shared" si="100"/>
        <v>Вірно</v>
      </c>
      <c r="AG150" s="205" t="str">
        <f t="shared" si="101"/>
        <v>Вірно</v>
      </c>
      <c r="AH150" s="205" t="str">
        <f t="shared" si="102"/>
        <v>Вірно</v>
      </c>
      <c r="AI150" s="205" t="str">
        <f t="shared" si="103"/>
        <v>Вірно</v>
      </c>
      <c r="AJ150" s="205" t="str">
        <f t="shared" si="104"/>
        <v>Вірно</v>
      </c>
      <c r="AK150" s="205" t="str">
        <f t="shared" si="105"/>
        <v>Вірно</v>
      </c>
      <c r="AL150" s="205" t="str">
        <f t="shared" si="106"/>
        <v>Вірно</v>
      </c>
      <c r="AM150" s="205" t="str">
        <f t="shared" si="107"/>
        <v>Вірно</v>
      </c>
      <c r="AN150" s="205" t="str">
        <f t="shared" si="108"/>
        <v>Вірно</v>
      </c>
      <c r="AO150" s="205" t="str">
        <f t="shared" si="109"/>
        <v>Вірно</v>
      </c>
      <c r="AP150" s="205" t="str">
        <f t="shared" si="110"/>
        <v>Вірно</v>
      </c>
      <c r="AQ150" s="205" t="str">
        <f t="shared" si="111"/>
        <v>Вірно</v>
      </c>
    </row>
    <row r="151" spans="1:43" s="9" customFormat="1" ht="15" customHeight="1" x14ac:dyDescent="0.2">
      <c r="A151" s="115" t="s">
        <v>779</v>
      </c>
      <c r="B151" s="51" t="s">
        <v>83</v>
      </c>
      <c r="C151" s="32" t="s">
        <v>531</v>
      </c>
      <c r="D151" s="39" t="s">
        <v>132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X151" s="205" t="str">
        <f t="shared" si="92"/>
        <v>Вірно</v>
      </c>
      <c r="Y151" s="205" t="str">
        <f t="shared" si="93"/>
        <v>Вірно</v>
      </c>
      <c r="Z151" s="205" t="str">
        <f t="shared" si="94"/>
        <v>Вірно</v>
      </c>
      <c r="AA151" s="205" t="str">
        <f t="shared" si="95"/>
        <v>Вірно</v>
      </c>
      <c r="AB151" s="205" t="str">
        <f t="shared" si="96"/>
        <v>Вірно</v>
      </c>
      <c r="AC151" s="205" t="str">
        <f t="shared" si="97"/>
        <v>Вірно</v>
      </c>
      <c r="AD151" s="205" t="str">
        <f t="shared" si="98"/>
        <v>Вірно</v>
      </c>
      <c r="AE151" s="205" t="str">
        <f t="shared" si="99"/>
        <v>Вірно</v>
      </c>
      <c r="AF151" s="205" t="str">
        <f t="shared" si="100"/>
        <v>Вірно</v>
      </c>
      <c r="AG151" s="205" t="str">
        <f t="shared" si="101"/>
        <v>Вірно</v>
      </c>
      <c r="AH151" s="205" t="str">
        <f t="shared" si="102"/>
        <v>Вірно</v>
      </c>
      <c r="AI151" s="205" t="str">
        <f t="shared" si="103"/>
        <v>Вірно</v>
      </c>
      <c r="AJ151" s="205" t="str">
        <f t="shared" si="104"/>
        <v>Вірно</v>
      </c>
      <c r="AK151" s="205" t="str">
        <f t="shared" si="105"/>
        <v>Вірно</v>
      </c>
      <c r="AL151" s="205" t="str">
        <f t="shared" si="106"/>
        <v>Вірно</v>
      </c>
      <c r="AM151" s="205" t="str">
        <f t="shared" si="107"/>
        <v>Вірно</v>
      </c>
      <c r="AN151" s="205" t="str">
        <f t="shared" si="108"/>
        <v>Вірно</v>
      </c>
      <c r="AO151" s="205" t="str">
        <f t="shared" si="109"/>
        <v>Вірно</v>
      </c>
      <c r="AP151" s="205" t="str">
        <f t="shared" si="110"/>
        <v>Вірно</v>
      </c>
      <c r="AQ151" s="205" t="str">
        <f t="shared" si="111"/>
        <v>Вірно</v>
      </c>
    </row>
    <row r="152" spans="1:43" s="9" customFormat="1" ht="15" customHeight="1" x14ac:dyDescent="0.2">
      <c r="A152" s="115" t="s">
        <v>780</v>
      </c>
      <c r="B152" s="22" t="s">
        <v>236</v>
      </c>
      <c r="C152" s="34" t="s">
        <v>275</v>
      </c>
      <c r="D152" s="41" t="s">
        <v>133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X152" s="205" t="str">
        <f t="shared" si="92"/>
        <v>Вірно</v>
      </c>
      <c r="Y152" s="205" t="str">
        <f t="shared" si="93"/>
        <v>Вірно</v>
      </c>
      <c r="Z152" s="205" t="str">
        <f t="shared" si="94"/>
        <v>Вірно</v>
      </c>
      <c r="AA152" s="205" t="str">
        <f t="shared" si="95"/>
        <v>Вірно</v>
      </c>
      <c r="AB152" s="205" t="str">
        <f t="shared" si="96"/>
        <v>Вірно</v>
      </c>
      <c r="AC152" s="205" t="str">
        <f t="shared" si="97"/>
        <v>Вірно</v>
      </c>
      <c r="AD152" s="205" t="str">
        <f t="shared" si="98"/>
        <v>Вірно</v>
      </c>
      <c r="AE152" s="205" t="str">
        <f t="shared" si="99"/>
        <v>Вірно</v>
      </c>
      <c r="AF152" s="205" t="str">
        <f t="shared" si="100"/>
        <v>Вірно</v>
      </c>
      <c r="AG152" s="205" t="str">
        <f t="shared" si="101"/>
        <v>Вірно</v>
      </c>
      <c r="AH152" s="205" t="str">
        <f t="shared" si="102"/>
        <v>Вірно</v>
      </c>
      <c r="AI152" s="205" t="str">
        <f t="shared" si="103"/>
        <v>Вірно</v>
      </c>
      <c r="AJ152" s="205" t="str">
        <f t="shared" si="104"/>
        <v>Вірно</v>
      </c>
      <c r="AK152" s="205" t="str">
        <f t="shared" si="105"/>
        <v>Вірно</v>
      </c>
      <c r="AL152" s="205" t="str">
        <f t="shared" si="106"/>
        <v>Вірно</v>
      </c>
      <c r="AM152" s="205" t="str">
        <f t="shared" si="107"/>
        <v>Вірно</v>
      </c>
      <c r="AN152" s="205" t="str">
        <f t="shared" si="108"/>
        <v>Вірно</v>
      </c>
      <c r="AO152" s="205" t="str">
        <f t="shared" si="109"/>
        <v>Вірно</v>
      </c>
      <c r="AP152" s="205" t="str">
        <f t="shared" si="110"/>
        <v>Вірно</v>
      </c>
      <c r="AQ152" s="205" t="str">
        <f t="shared" si="111"/>
        <v>Вірно</v>
      </c>
    </row>
    <row r="153" spans="1:43" s="9" customFormat="1" ht="15" customHeight="1" x14ac:dyDescent="0.2">
      <c r="A153" s="115"/>
      <c r="B153" s="61" t="s">
        <v>217</v>
      </c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3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</row>
    <row r="154" spans="1:43" s="9" customFormat="1" ht="15" customHeight="1" x14ac:dyDescent="0.2">
      <c r="A154" s="115" t="s">
        <v>781</v>
      </c>
      <c r="B154" s="44" t="s">
        <v>134</v>
      </c>
      <c r="C154" s="32" t="s">
        <v>301</v>
      </c>
      <c r="D154" s="39" t="s">
        <v>135</v>
      </c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X154" s="205" t="str">
        <f t="shared" ref="X154:X157" si="112">IF(E154&gt;=F154,"Вірно","Помилка")</f>
        <v>Вірно</v>
      </c>
      <c r="Y154" s="205" t="str">
        <f t="shared" ref="Y154:Y157" si="113">IF(F154&gt;=G154,"Вірно","Помилка")</f>
        <v>Вірно</v>
      </c>
      <c r="Z154" s="205" t="str">
        <f t="shared" ref="Z154:Z157" si="114">IF(F154&gt;=H154,"Вірно","Помилка")</f>
        <v>Вірно</v>
      </c>
      <c r="AA154" s="205" t="str">
        <f t="shared" ref="AA154:AA157" si="115">IF(F154&gt;=J154,"Вірно","Помилка")</f>
        <v>Вірно</v>
      </c>
      <c r="AB154" s="205" t="str">
        <f t="shared" ref="AB154:AB157" si="116">IF(J154&gt;=I154,"Вірно","Помилка")</f>
        <v>Вірно</v>
      </c>
      <c r="AC154" s="205" t="str">
        <f t="shared" ref="AC154:AC157" si="117">IF(F154&gt;=K154,"Вірно","Помилка")</f>
        <v>Вірно</v>
      </c>
      <c r="AD154" s="205" t="str">
        <f t="shared" ref="AD154:AD157" si="118">IF(F154&gt;=L154,"Вірно","Помилка")</f>
        <v>Вірно</v>
      </c>
      <c r="AE154" s="205" t="str">
        <f t="shared" ref="AE154:AE157" si="119">IF(M154&gt;=N154,"Вірно","Помилка")</f>
        <v>Вірно</v>
      </c>
      <c r="AF154" s="205" t="str">
        <f t="shared" ref="AF154:AF157" si="120">IF(M154&gt;=O154,"Вірно","Помилка")</f>
        <v>Вірно</v>
      </c>
      <c r="AG154" s="205" t="str">
        <f t="shared" ref="AG154:AG157" si="121">IF(P154&gt;=Q154,"Вірно","Помилка")</f>
        <v>Вірно</v>
      </c>
      <c r="AH154" s="205" t="str">
        <f t="shared" ref="AH154:AH157" si="122">IF(P154&gt;=R154,"Вірно","Помилка")</f>
        <v>Вірно</v>
      </c>
      <c r="AI154" s="205" t="str">
        <f t="shared" ref="AI154:AI157" si="123">IF(P154&gt;=T154,"Вірно","Помилка")</f>
        <v>Вірно</v>
      </c>
      <c r="AJ154" s="205" t="str">
        <f t="shared" ref="AJ154:AJ157" si="124">IF(T154&gt;=S154,"Вірно","Помилка")</f>
        <v>Вірно</v>
      </c>
      <c r="AK154" s="205" t="str">
        <f t="shared" ref="AK154:AK157" si="125">IF(P154&gt;=U154,"Вірно","Помилка")</f>
        <v>Вірно</v>
      </c>
      <c r="AL154" s="205" t="str">
        <f t="shared" ref="AL154:AL157" si="126">IF(P154&gt;=V154,"Вірно","Помилка")</f>
        <v>Вірно</v>
      </c>
      <c r="AM154" s="205" t="str">
        <f t="shared" ref="AM154:AM157" si="127">IF((I154+K154+L154)&lt;=F154,"Вірно","Помилка")</f>
        <v>Вірно</v>
      </c>
      <c r="AN154" s="205" t="str">
        <f t="shared" ref="AN154:AN157" si="128">IF((J154+L154)&lt;=F154,"Вірно","Помилка")</f>
        <v>Вірно</v>
      </c>
      <c r="AO154" s="205" t="str">
        <f t="shared" ref="AO154:AO157" si="129">IF((N154+O154)&lt;=M154,"Вірно","Помилка")</f>
        <v>Вірно</v>
      </c>
      <c r="AP154" s="205" t="str">
        <f t="shared" ref="AP154:AP157" si="130">IF((S154+U154+V154)&lt;=P154,"Вірно","Помилка")</f>
        <v>Вірно</v>
      </c>
      <c r="AQ154" s="205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115" t="s">
        <v>782</v>
      </c>
      <c r="B155" s="44" t="s">
        <v>237</v>
      </c>
      <c r="C155" s="32" t="s">
        <v>302</v>
      </c>
      <c r="D155" s="39" t="s">
        <v>136</v>
      </c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X155" s="205" t="str">
        <f t="shared" si="112"/>
        <v>Вірно</v>
      </c>
      <c r="Y155" s="205" t="str">
        <f t="shared" si="113"/>
        <v>Вірно</v>
      </c>
      <c r="Z155" s="205" t="str">
        <f t="shared" si="114"/>
        <v>Вірно</v>
      </c>
      <c r="AA155" s="205" t="str">
        <f t="shared" si="115"/>
        <v>Вірно</v>
      </c>
      <c r="AB155" s="205" t="str">
        <f t="shared" si="116"/>
        <v>Вірно</v>
      </c>
      <c r="AC155" s="205" t="str">
        <f t="shared" si="117"/>
        <v>Вірно</v>
      </c>
      <c r="AD155" s="205" t="str">
        <f t="shared" si="118"/>
        <v>Вірно</v>
      </c>
      <c r="AE155" s="205" t="str">
        <f t="shared" si="119"/>
        <v>Вірно</v>
      </c>
      <c r="AF155" s="205" t="str">
        <f t="shared" si="120"/>
        <v>Вірно</v>
      </c>
      <c r="AG155" s="205" t="str">
        <f t="shared" si="121"/>
        <v>Вірно</v>
      </c>
      <c r="AH155" s="205" t="str">
        <f t="shared" si="122"/>
        <v>Вірно</v>
      </c>
      <c r="AI155" s="205" t="str">
        <f t="shared" si="123"/>
        <v>Вірно</v>
      </c>
      <c r="AJ155" s="205" t="str">
        <f t="shared" si="124"/>
        <v>Вірно</v>
      </c>
      <c r="AK155" s="205" t="str">
        <f t="shared" si="125"/>
        <v>Вірно</v>
      </c>
      <c r="AL155" s="205" t="str">
        <f t="shared" si="126"/>
        <v>Вірно</v>
      </c>
      <c r="AM155" s="205" t="str">
        <f t="shared" si="127"/>
        <v>Вірно</v>
      </c>
      <c r="AN155" s="205" t="str">
        <f t="shared" si="128"/>
        <v>Вірно</v>
      </c>
      <c r="AO155" s="205" t="str">
        <f t="shared" si="129"/>
        <v>Вірно</v>
      </c>
      <c r="AP155" s="205" t="str">
        <f t="shared" si="130"/>
        <v>Вірно</v>
      </c>
      <c r="AQ155" s="205" t="str">
        <f t="shared" si="131"/>
        <v>Вірно</v>
      </c>
    </row>
    <row r="156" spans="1:43" s="9" customFormat="1" ht="15" customHeight="1" x14ac:dyDescent="0.2">
      <c r="A156" s="115" t="s">
        <v>783</v>
      </c>
      <c r="B156" s="44" t="s">
        <v>137</v>
      </c>
      <c r="C156" s="32" t="s">
        <v>305</v>
      </c>
      <c r="D156" s="39" t="s">
        <v>138</v>
      </c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X156" s="205" t="str">
        <f t="shared" si="112"/>
        <v>Вірно</v>
      </c>
      <c r="Y156" s="205" t="str">
        <f t="shared" si="113"/>
        <v>Вірно</v>
      </c>
      <c r="Z156" s="205" t="str">
        <f t="shared" si="114"/>
        <v>Вірно</v>
      </c>
      <c r="AA156" s="205" t="str">
        <f t="shared" si="115"/>
        <v>Вірно</v>
      </c>
      <c r="AB156" s="205" t="str">
        <f t="shared" si="116"/>
        <v>Вірно</v>
      </c>
      <c r="AC156" s="205" t="str">
        <f t="shared" si="117"/>
        <v>Вірно</v>
      </c>
      <c r="AD156" s="205" t="str">
        <f t="shared" si="118"/>
        <v>Вірно</v>
      </c>
      <c r="AE156" s="205" t="str">
        <f t="shared" si="119"/>
        <v>Вірно</v>
      </c>
      <c r="AF156" s="205" t="str">
        <f t="shared" si="120"/>
        <v>Вірно</v>
      </c>
      <c r="AG156" s="205" t="str">
        <f t="shared" si="121"/>
        <v>Вірно</v>
      </c>
      <c r="AH156" s="205" t="str">
        <f t="shared" si="122"/>
        <v>Вірно</v>
      </c>
      <c r="AI156" s="205" t="str">
        <f t="shared" si="123"/>
        <v>Вірно</v>
      </c>
      <c r="AJ156" s="205" t="str">
        <f t="shared" si="124"/>
        <v>Вірно</v>
      </c>
      <c r="AK156" s="205" t="str">
        <f t="shared" si="125"/>
        <v>Вірно</v>
      </c>
      <c r="AL156" s="205" t="str">
        <f t="shared" si="126"/>
        <v>Вірно</v>
      </c>
      <c r="AM156" s="205" t="str">
        <f t="shared" si="127"/>
        <v>Вірно</v>
      </c>
      <c r="AN156" s="205" t="str">
        <f t="shared" si="128"/>
        <v>Вірно</v>
      </c>
      <c r="AO156" s="205" t="str">
        <f t="shared" si="129"/>
        <v>Вірно</v>
      </c>
      <c r="AP156" s="205" t="str">
        <f t="shared" si="130"/>
        <v>Вірно</v>
      </c>
      <c r="AQ156" s="205" t="str">
        <f t="shared" si="131"/>
        <v>Вірно</v>
      </c>
    </row>
    <row r="157" spans="1:43" s="9" customFormat="1" ht="15" customHeight="1" x14ac:dyDescent="0.2">
      <c r="A157" s="115" t="s">
        <v>784</v>
      </c>
      <c r="B157" s="22" t="s">
        <v>238</v>
      </c>
      <c r="C157" s="34" t="s">
        <v>274</v>
      </c>
      <c r="D157" s="41" t="s">
        <v>139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X157" s="205" t="str">
        <f t="shared" si="112"/>
        <v>Вірно</v>
      </c>
      <c r="Y157" s="205" t="str">
        <f t="shared" si="113"/>
        <v>Вірно</v>
      </c>
      <c r="Z157" s="205" t="str">
        <f t="shared" si="114"/>
        <v>Вірно</v>
      </c>
      <c r="AA157" s="205" t="str">
        <f t="shared" si="115"/>
        <v>Вірно</v>
      </c>
      <c r="AB157" s="205" t="str">
        <f t="shared" si="116"/>
        <v>Вірно</v>
      </c>
      <c r="AC157" s="205" t="str">
        <f t="shared" si="117"/>
        <v>Вірно</v>
      </c>
      <c r="AD157" s="205" t="str">
        <f t="shared" si="118"/>
        <v>Вірно</v>
      </c>
      <c r="AE157" s="205" t="str">
        <f t="shared" si="119"/>
        <v>Вірно</v>
      </c>
      <c r="AF157" s="205" t="str">
        <f t="shared" si="120"/>
        <v>Вірно</v>
      </c>
      <c r="AG157" s="205" t="str">
        <f t="shared" si="121"/>
        <v>Вірно</v>
      </c>
      <c r="AH157" s="205" t="str">
        <f t="shared" si="122"/>
        <v>Вірно</v>
      </c>
      <c r="AI157" s="205" t="str">
        <f t="shared" si="123"/>
        <v>Вірно</v>
      </c>
      <c r="AJ157" s="205" t="str">
        <f t="shared" si="124"/>
        <v>Вірно</v>
      </c>
      <c r="AK157" s="205" t="str">
        <f t="shared" si="125"/>
        <v>Вірно</v>
      </c>
      <c r="AL157" s="205" t="str">
        <f t="shared" si="126"/>
        <v>Вірно</v>
      </c>
      <c r="AM157" s="205" t="str">
        <f t="shared" si="127"/>
        <v>Вірно</v>
      </c>
      <c r="AN157" s="205" t="str">
        <f t="shared" si="128"/>
        <v>Вірно</v>
      </c>
      <c r="AO157" s="205" t="str">
        <f t="shared" si="129"/>
        <v>Вірно</v>
      </c>
      <c r="AP157" s="205" t="str">
        <f t="shared" si="130"/>
        <v>Вірно</v>
      </c>
      <c r="AQ157" s="205" t="str">
        <f t="shared" si="131"/>
        <v>Вірно</v>
      </c>
    </row>
    <row r="158" spans="1:43" s="9" customFormat="1" ht="15" customHeight="1" x14ac:dyDescent="0.2">
      <c r="A158" s="115"/>
      <c r="B158" s="61" t="s">
        <v>217</v>
      </c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3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</row>
    <row r="159" spans="1:43" s="9" customFormat="1" ht="15" customHeight="1" x14ac:dyDescent="0.2">
      <c r="A159" s="115" t="s">
        <v>791</v>
      </c>
      <c r="B159" s="44" t="s">
        <v>140</v>
      </c>
      <c r="C159" s="32" t="s">
        <v>317</v>
      </c>
      <c r="D159" s="39" t="s">
        <v>141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X159" s="205" t="str">
        <f t="shared" ref="X159:X163" si="132">IF(E159&gt;=F159,"Вірно","Помилка")</f>
        <v>Вірно</v>
      </c>
      <c r="Y159" s="205" t="str">
        <f t="shared" ref="Y159:Y163" si="133">IF(F159&gt;=G159,"Вірно","Помилка")</f>
        <v>Вірно</v>
      </c>
      <c r="Z159" s="205" t="str">
        <f t="shared" ref="Z159:Z163" si="134">IF(F159&gt;=H159,"Вірно","Помилка")</f>
        <v>Вірно</v>
      </c>
      <c r="AA159" s="205" t="str">
        <f t="shared" ref="AA159:AA163" si="135">IF(F159&gt;=J159,"Вірно","Помилка")</f>
        <v>Вірно</v>
      </c>
      <c r="AB159" s="205" t="str">
        <f t="shared" ref="AB159:AB163" si="136">IF(J159&gt;=I159,"Вірно","Помилка")</f>
        <v>Вірно</v>
      </c>
      <c r="AC159" s="205" t="str">
        <f t="shared" ref="AC159:AC163" si="137">IF(F159&gt;=K159,"Вірно","Помилка")</f>
        <v>Вірно</v>
      </c>
      <c r="AD159" s="205" t="str">
        <f t="shared" ref="AD159:AD163" si="138">IF(F159&gt;=L159,"Вірно","Помилка")</f>
        <v>Вірно</v>
      </c>
      <c r="AE159" s="205" t="str">
        <f t="shared" ref="AE159:AE163" si="139">IF(M159&gt;=N159,"Вірно","Помилка")</f>
        <v>Вірно</v>
      </c>
      <c r="AF159" s="205" t="str">
        <f t="shared" ref="AF159:AF163" si="140">IF(M159&gt;=O159,"Вірно","Помилка")</f>
        <v>Вірно</v>
      </c>
      <c r="AG159" s="205" t="str">
        <f t="shared" ref="AG159:AG163" si="141">IF(P159&gt;=Q159,"Вірно","Помилка")</f>
        <v>Вірно</v>
      </c>
      <c r="AH159" s="205" t="str">
        <f t="shared" ref="AH159:AH163" si="142">IF(P159&gt;=R159,"Вірно","Помилка")</f>
        <v>Вірно</v>
      </c>
      <c r="AI159" s="205" t="str">
        <f t="shared" ref="AI159:AI163" si="143">IF(P159&gt;=T159,"Вірно","Помилка")</f>
        <v>Вірно</v>
      </c>
      <c r="AJ159" s="205" t="str">
        <f t="shared" ref="AJ159:AJ163" si="144">IF(T159&gt;=S159,"Вірно","Помилка")</f>
        <v>Вірно</v>
      </c>
      <c r="AK159" s="205" t="str">
        <f t="shared" ref="AK159:AK163" si="145">IF(P159&gt;=U159,"Вірно","Помилка")</f>
        <v>Вірно</v>
      </c>
      <c r="AL159" s="205" t="str">
        <f t="shared" ref="AL159:AL163" si="146">IF(P159&gt;=V159,"Вірно","Помилка")</f>
        <v>Вірно</v>
      </c>
      <c r="AM159" s="205" t="str">
        <f t="shared" ref="AM159:AM163" si="147">IF((I159+K159+L159)&lt;=F159,"Вірно","Помилка")</f>
        <v>Вірно</v>
      </c>
      <c r="AN159" s="205" t="str">
        <f t="shared" ref="AN159:AN163" si="148">IF((J159+L159)&lt;=F159,"Вірно","Помилка")</f>
        <v>Вірно</v>
      </c>
      <c r="AO159" s="205" t="str">
        <f t="shared" ref="AO159:AO163" si="149">IF((N159+O159)&lt;=M159,"Вірно","Помилка")</f>
        <v>Вірно</v>
      </c>
      <c r="AP159" s="205" t="str">
        <f t="shared" ref="AP159:AP163" si="150">IF((S159+U159+V159)&lt;=P159,"Вірно","Помилка")</f>
        <v>Вірно</v>
      </c>
      <c r="AQ159" s="205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115" t="s">
        <v>792</v>
      </c>
      <c r="B160" s="44" t="s">
        <v>142</v>
      </c>
      <c r="C160" s="32" t="s">
        <v>318</v>
      </c>
      <c r="D160" s="39" t="s">
        <v>143</v>
      </c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X160" s="205" t="str">
        <f t="shared" si="132"/>
        <v>Вірно</v>
      </c>
      <c r="Y160" s="205" t="str">
        <f t="shared" si="133"/>
        <v>Вірно</v>
      </c>
      <c r="Z160" s="205" t="str">
        <f t="shared" si="134"/>
        <v>Вірно</v>
      </c>
      <c r="AA160" s="205" t="str">
        <f t="shared" si="135"/>
        <v>Вірно</v>
      </c>
      <c r="AB160" s="205" t="str">
        <f t="shared" si="136"/>
        <v>Вірно</v>
      </c>
      <c r="AC160" s="205" t="str">
        <f t="shared" si="137"/>
        <v>Вірно</v>
      </c>
      <c r="AD160" s="205" t="str">
        <f t="shared" si="138"/>
        <v>Вірно</v>
      </c>
      <c r="AE160" s="205" t="str">
        <f t="shared" si="139"/>
        <v>Вірно</v>
      </c>
      <c r="AF160" s="205" t="str">
        <f t="shared" si="140"/>
        <v>Вірно</v>
      </c>
      <c r="AG160" s="205" t="str">
        <f t="shared" si="141"/>
        <v>Вірно</v>
      </c>
      <c r="AH160" s="205" t="str">
        <f t="shared" si="142"/>
        <v>Вірно</v>
      </c>
      <c r="AI160" s="205" t="str">
        <f t="shared" si="143"/>
        <v>Вірно</v>
      </c>
      <c r="AJ160" s="205" t="str">
        <f t="shared" si="144"/>
        <v>Вірно</v>
      </c>
      <c r="AK160" s="205" t="str">
        <f t="shared" si="145"/>
        <v>Вірно</v>
      </c>
      <c r="AL160" s="205" t="str">
        <f t="shared" si="146"/>
        <v>Вірно</v>
      </c>
      <c r="AM160" s="205" t="str">
        <f t="shared" si="147"/>
        <v>Вірно</v>
      </c>
      <c r="AN160" s="205" t="str">
        <f t="shared" si="148"/>
        <v>Вірно</v>
      </c>
      <c r="AO160" s="205" t="str">
        <f t="shared" si="149"/>
        <v>Вірно</v>
      </c>
      <c r="AP160" s="205" t="str">
        <f t="shared" si="150"/>
        <v>Вірно</v>
      </c>
      <c r="AQ160" s="205" t="str">
        <f t="shared" si="151"/>
        <v>Вірно</v>
      </c>
    </row>
    <row r="161" spans="1:43" s="9" customFormat="1" ht="15" customHeight="1" x14ac:dyDescent="0.2">
      <c r="A161" s="115" t="s">
        <v>793</v>
      </c>
      <c r="B161" s="44" t="s">
        <v>144</v>
      </c>
      <c r="C161" s="32" t="s">
        <v>319</v>
      </c>
      <c r="D161" s="39" t="s">
        <v>145</v>
      </c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X161" s="205" t="str">
        <f t="shared" si="132"/>
        <v>Вірно</v>
      </c>
      <c r="Y161" s="205" t="str">
        <f t="shared" si="133"/>
        <v>Вірно</v>
      </c>
      <c r="Z161" s="205" t="str">
        <f t="shared" si="134"/>
        <v>Вірно</v>
      </c>
      <c r="AA161" s="205" t="str">
        <f t="shared" si="135"/>
        <v>Вірно</v>
      </c>
      <c r="AB161" s="205" t="str">
        <f t="shared" si="136"/>
        <v>Вірно</v>
      </c>
      <c r="AC161" s="205" t="str">
        <f t="shared" si="137"/>
        <v>Вірно</v>
      </c>
      <c r="AD161" s="205" t="str">
        <f t="shared" si="138"/>
        <v>Вірно</v>
      </c>
      <c r="AE161" s="205" t="str">
        <f t="shared" si="139"/>
        <v>Вірно</v>
      </c>
      <c r="AF161" s="205" t="str">
        <f t="shared" si="140"/>
        <v>Вірно</v>
      </c>
      <c r="AG161" s="205" t="str">
        <f t="shared" si="141"/>
        <v>Вірно</v>
      </c>
      <c r="AH161" s="205" t="str">
        <f t="shared" si="142"/>
        <v>Вірно</v>
      </c>
      <c r="AI161" s="205" t="str">
        <f t="shared" si="143"/>
        <v>Вірно</v>
      </c>
      <c r="AJ161" s="205" t="str">
        <f t="shared" si="144"/>
        <v>Вірно</v>
      </c>
      <c r="AK161" s="205" t="str">
        <f t="shared" si="145"/>
        <v>Вірно</v>
      </c>
      <c r="AL161" s="205" t="str">
        <f t="shared" si="146"/>
        <v>Вірно</v>
      </c>
      <c r="AM161" s="205" t="str">
        <f t="shared" si="147"/>
        <v>Вірно</v>
      </c>
      <c r="AN161" s="205" t="str">
        <f t="shared" si="148"/>
        <v>Вірно</v>
      </c>
      <c r="AO161" s="205" t="str">
        <f t="shared" si="149"/>
        <v>Вірно</v>
      </c>
      <c r="AP161" s="205" t="str">
        <f t="shared" si="150"/>
        <v>Вірно</v>
      </c>
      <c r="AQ161" s="205" t="str">
        <f t="shared" si="151"/>
        <v>Вірно</v>
      </c>
    </row>
    <row r="162" spans="1:43" s="9" customFormat="1" ht="15" customHeight="1" x14ac:dyDescent="0.2">
      <c r="A162" s="115" t="s">
        <v>794</v>
      </c>
      <c r="B162" s="44" t="s">
        <v>146</v>
      </c>
      <c r="C162" s="32" t="s">
        <v>320</v>
      </c>
      <c r="D162" s="39" t="s">
        <v>147</v>
      </c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X162" s="205" t="str">
        <f t="shared" si="132"/>
        <v>Вірно</v>
      </c>
      <c r="Y162" s="205" t="str">
        <f t="shared" si="133"/>
        <v>Вірно</v>
      </c>
      <c r="Z162" s="205" t="str">
        <f t="shared" si="134"/>
        <v>Вірно</v>
      </c>
      <c r="AA162" s="205" t="str">
        <f t="shared" si="135"/>
        <v>Вірно</v>
      </c>
      <c r="AB162" s="205" t="str">
        <f t="shared" si="136"/>
        <v>Вірно</v>
      </c>
      <c r="AC162" s="205" t="str">
        <f t="shared" si="137"/>
        <v>Вірно</v>
      </c>
      <c r="AD162" s="205" t="str">
        <f t="shared" si="138"/>
        <v>Вірно</v>
      </c>
      <c r="AE162" s="205" t="str">
        <f t="shared" si="139"/>
        <v>Вірно</v>
      </c>
      <c r="AF162" s="205" t="str">
        <f t="shared" si="140"/>
        <v>Вірно</v>
      </c>
      <c r="AG162" s="205" t="str">
        <f t="shared" si="141"/>
        <v>Вірно</v>
      </c>
      <c r="AH162" s="205" t="str">
        <f t="shared" si="142"/>
        <v>Вірно</v>
      </c>
      <c r="AI162" s="205" t="str">
        <f t="shared" si="143"/>
        <v>Вірно</v>
      </c>
      <c r="AJ162" s="205" t="str">
        <f t="shared" si="144"/>
        <v>Вірно</v>
      </c>
      <c r="AK162" s="205" t="str">
        <f t="shared" si="145"/>
        <v>Вірно</v>
      </c>
      <c r="AL162" s="205" t="str">
        <f t="shared" si="146"/>
        <v>Вірно</v>
      </c>
      <c r="AM162" s="205" t="str">
        <f t="shared" si="147"/>
        <v>Вірно</v>
      </c>
      <c r="AN162" s="205" t="str">
        <f t="shared" si="148"/>
        <v>Вірно</v>
      </c>
      <c r="AO162" s="205" t="str">
        <f t="shared" si="149"/>
        <v>Вірно</v>
      </c>
      <c r="AP162" s="205" t="str">
        <f t="shared" si="150"/>
        <v>Вірно</v>
      </c>
      <c r="AQ162" s="205" t="str">
        <f t="shared" si="151"/>
        <v>Вірно</v>
      </c>
    </row>
    <row r="163" spans="1:43" s="9" customFormat="1" ht="26.25" customHeight="1" x14ac:dyDescent="0.2">
      <c r="A163" s="115" t="s">
        <v>785</v>
      </c>
      <c r="B163" s="22" t="s">
        <v>148</v>
      </c>
      <c r="C163" s="34" t="s">
        <v>347</v>
      </c>
      <c r="D163" s="41" t="s">
        <v>149</v>
      </c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X163" s="205" t="str">
        <f t="shared" si="132"/>
        <v>Вірно</v>
      </c>
      <c r="Y163" s="205" t="str">
        <f t="shared" si="133"/>
        <v>Вірно</v>
      </c>
      <c r="Z163" s="205" t="str">
        <f t="shared" si="134"/>
        <v>Вірно</v>
      </c>
      <c r="AA163" s="205" t="str">
        <f t="shared" si="135"/>
        <v>Вірно</v>
      </c>
      <c r="AB163" s="205" t="str">
        <f t="shared" si="136"/>
        <v>Вірно</v>
      </c>
      <c r="AC163" s="205" t="str">
        <f t="shared" si="137"/>
        <v>Вірно</v>
      </c>
      <c r="AD163" s="205" t="str">
        <f t="shared" si="138"/>
        <v>Вірно</v>
      </c>
      <c r="AE163" s="205" t="str">
        <f t="shared" si="139"/>
        <v>Вірно</v>
      </c>
      <c r="AF163" s="205" t="str">
        <f t="shared" si="140"/>
        <v>Вірно</v>
      </c>
      <c r="AG163" s="205" t="str">
        <f t="shared" si="141"/>
        <v>Вірно</v>
      </c>
      <c r="AH163" s="205" t="str">
        <f t="shared" si="142"/>
        <v>Вірно</v>
      </c>
      <c r="AI163" s="205" t="str">
        <f t="shared" si="143"/>
        <v>Вірно</v>
      </c>
      <c r="AJ163" s="205" t="str">
        <f t="shared" si="144"/>
        <v>Вірно</v>
      </c>
      <c r="AK163" s="205" t="str">
        <f t="shared" si="145"/>
        <v>Вірно</v>
      </c>
      <c r="AL163" s="205" t="str">
        <f t="shared" si="146"/>
        <v>Вірно</v>
      </c>
      <c r="AM163" s="205" t="str">
        <f t="shared" si="147"/>
        <v>Вірно</v>
      </c>
      <c r="AN163" s="205" t="str">
        <f t="shared" si="148"/>
        <v>Вірно</v>
      </c>
      <c r="AO163" s="205" t="str">
        <f t="shared" si="149"/>
        <v>Вірно</v>
      </c>
      <c r="AP163" s="205" t="str">
        <f t="shared" si="150"/>
        <v>Вірно</v>
      </c>
      <c r="AQ163" s="205" t="str">
        <f t="shared" si="151"/>
        <v>Вірно</v>
      </c>
    </row>
    <row r="164" spans="1:43" s="9" customFormat="1" ht="15" customHeight="1" x14ac:dyDescent="0.2">
      <c r="A164" s="115"/>
      <c r="B164" s="61" t="s">
        <v>217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3"/>
      <c r="X164" s="205"/>
      <c r="Y164" s="205"/>
      <c r="Z164" s="205"/>
      <c r="AA164" s="205"/>
      <c r="AB164" s="205"/>
      <c r="AC164" s="205"/>
      <c r="AD164" s="205"/>
      <c r="AE164" s="205"/>
      <c r="AF164" s="205"/>
      <c r="AG164" s="205"/>
      <c r="AH164" s="205"/>
      <c r="AI164" s="205"/>
      <c r="AJ164" s="205"/>
      <c r="AK164" s="205"/>
      <c r="AL164" s="205"/>
      <c r="AM164" s="205"/>
      <c r="AN164" s="205"/>
      <c r="AO164" s="205"/>
      <c r="AP164" s="205"/>
      <c r="AQ164" s="205"/>
    </row>
    <row r="165" spans="1:43" s="9" customFormat="1" ht="15" customHeight="1" x14ac:dyDescent="0.2">
      <c r="A165" s="115" t="s">
        <v>795</v>
      </c>
      <c r="B165" s="44" t="s">
        <v>150</v>
      </c>
      <c r="C165" s="32" t="s">
        <v>532</v>
      </c>
      <c r="D165" s="39" t="s">
        <v>151</v>
      </c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X165" s="205" t="str">
        <f t="shared" ref="X165:X166" si="152">IF(E165&gt;=F165,"Вірно","Помилка")</f>
        <v>Вірно</v>
      </c>
      <c r="Y165" s="205" t="str">
        <f t="shared" ref="Y165:Y166" si="153">IF(F165&gt;=G165,"Вірно","Помилка")</f>
        <v>Вірно</v>
      </c>
      <c r="Z165" s="205" t="str">
        <f t="shared" ref="Z165:Z166" si="154">IF(F165&gt;=H165,"Вірно","Помилка")</f>
        <v>Вірно</v>
      </c>
      <c r="AA165" s="205" t="str">
        <f t="shared" ref="AA165:AA166" si="155">IF(F165&gt;=J165,"Вірно","Помилка")</f>
        <v>Вірно</v>
      </c>
      <c r="AB165" s="205" t="str">
        <f t="shared" ref="AB165:AB166" si="156">IF(J165&gt;=I165,"Вірно","Помилка")</f>
        <v>Вірно</v>
      </c>
      <c r="AC165" s="205" t="str">
        <f t="shared" ref="AC165:AC166" si="157">IF(F165&gt;=K165,"Вірно","Помилка")</f>
        <v>Вірно</v>
      </c>
      <c r="AD165" s="205" t="str">
        <f t="shared" ref="AD165:AD166" si="158">IF(F165&gt;=L165,"Вірно","Помилка")</f>
        <v>Вірно</v>
      </c>
      <c r="AE165" s="205" t="str">
        <f t="shared" ref="AE165:AE166" si="159">IF(M165&gt;=N165,"Вірно","Помилка")</f>
        <v>Вірно</v>
      </c>
      <c r="AF165" s="205" t="str">
        <f t="shared" ref="AF165:AF166" si="160">IF(M165&gt;=O165,"Вірно","Помилка")</f>
        <v>Вірно</v>
      </c>
      <c r="AG165" s="205" t="str">
        <f t="shared" ref="AG165:AG166" si="161">IF(P165&gt;=Q165,"Вірно","Помилка")</f>
        <v>Вірно</v>
      </c>
      <c r="AH165" s="205" t="str">
        <f t="shared" ref="AH165:AH166" si="162">IF(P165&gt;=R165,"Вірно","Помилка")</f>
        <v>Вірно</v>
      </c>
      <c r="AI165" s="205" t="str">
        <f t="shared" ref="AI165:AI166" si="163">IF(P165&gt;=T165,"Вірно","Помилка")</f>
        <v>Вірно</v>
      </c>
      <c r="AJ165" s="205" t="str">
        <f t="shared" ref="AJ165:AJ166" si="164">IF(T165&gt;=S165,"Вірно","Помилка")</f>
        <v>Вірно</v>
      </c>
      <c r="AK165" s="205" t="str">
        <f t="shared" ref="AK165:AK166" si="165">IF(P165&gt;=U165,"Вірно","Помилка")</f>
        <v>Вірно</v>
      </c>
      <c r="AL165" s="205" t="str">
        <f t="shared" ref="AL165:AL166" si="166">IF(P165&gt;=V165,"Вірно","Помилка")</f>
        <v>Вірно</v>
      </c>
      <c r="AM165" s="205" t="str">
        <f t="shared" ref="AM165:AM166" si="167">IF((I165+K165+L165)&lt;=F165,"Вірно","Помилка")</f>
        <v>Вірно</v>
      </c>
      <c r="AN165" s="205" t="str">
        <f t="shared" ref="AN165:AN166" si="168">IF((J165+L165)&lt;=F165,"Вірно","Помилка")</f>
        <v>Вірно</v>
      </c>
      <c r="AO165" s="205" t="str">
        <f t="shared" ref="AO165:AO166" si="169">IF((N165+O165)&lt;=M165,"Вірно","Помилка")</f>
        <v>Вірно</v>
      </c>
      <c r="AP165" s="205" t="str">
        <f t="shared" ref="AP165:AP166" si="170">IF((S165+U165+V165)&lt;=P165,"Вірно","Помилка")</f>
        <v>Вірно</v>
      </c>
      <c r="AQ165" s="205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115" t="s">
        <v>796</v>
      </c>
      <c r="B166" s="44" t="s">
        <v>239</v>
      </c>
      <c r="C166" s="32" t="s">
        <v>533</v>
      </c>
      <c r="D166" s="39" t="s">
        <v>152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X166" s="205" t="str">
        <f t="shared" si="152"/>
        <v>Вірно</v>
      </c>
      <c r="Y166" s="205" t="str">
        <f t="shared" si="153"/>
        <v>Вірно</v>
      </c>
      <c r="Z166" s="205" t="str">
        <f t="shared" si="154"/>
        <v>Вірно</v>
      </c>
      <c r="AA166" s="205" t="str">
        <f t="shared" si="155"/>
        <v>Вірно</v>
      </c>
      <c r="AB166" s="205" t="str">
        <f t="shared" si="156"/>
        <v>Вірно</v>
      </c>
      <c r="AC166" s="205" t="str">
        <f t="shared" si="157"/>
        <v>Вірно</v>
      </c>
      <c r="AD166" s="205" t="str">
        <f t="shared" si="158"/>
        <v>Вірно</v>
      </c>
      <c r="AE166" s="205" t="str">
        <f t="shared" si="159"/>
        <v>Вірно</v>
      </c>
      <c r="AF166" s="205" t="str">
        <f t="shared" si="160"/>
        <v>Вірно</v>
      </c>
      <c r="AG166" s="205" t="str">
        <f t="shared" si="161"/>
        <v>Вірно</v>
      </c>
      <c r="AH166" s="205" t="str">
        <f t="shared" si="162"/>
        <v>Вірно</v>
      </c>
      <c r="AI166" s="205" t="str">
        <f t="shared" si="163"/>
        <v>Вірно</v>
      </c>
      <c r="AJ166" s="205" t="str">
        <f t="shared" si="164"/>
        <v>Вірно</v>
      </c>
      <c r="AK166" s="205" t="str">
        <f t="shared" si="165"/>
        <v>Вірно</v>
      </c>
      <c r="AL166" s="205" t="str">
        <f t="shared" si="166"/>
        <v>Вірно</v>
      </c>
      <c r="AM166" s="205" t="str">
        <f t="shared" si="167"/>
        <v>Вірно</v>
      </c>
      <c r="AN166" s="205" t="str">
        <f t="shared" si="168"/>
        <v>Вірно</v>
      </c>
      <c r="AO166" s="205" t="str">
        <f t="shared" si="169"/>
        <v>Вірно</v>
      </c>
      <c r="AP166" s="205" t="str">
        <f t="shared" si="170"/>
        <v>Вірно</v>
      </c>
      <c r="AQ166" s="205" t="str">
        <f t="shared" si="171"/>
        <v>Вірно</v>
      </c>
    </row>
    <row r="167" spans="1:43" s="9" customFormat="1" ht="15" customHeight="1" x14ac:dyDescent="0.2">
      <c r="A167" s="115"/>
      <c r="B167" s="61" t="s">
        <v>215</v>
      </c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3"/>
      <c r="X167" s="205"/>
      <c r="Y167" s="205"/>
      <c r="Z167" s="205"/>
      <c r="AA167" s="205"/>
      <c r="AB167" s="205"/>
      <c r="AC167" s="205"/>
      <c r="AD167" s="205"/>
      <c r="AE167" s="205"/>
      <c r="AF167" s="205"/>
      <c r="AG167" s="205"/>
      <c r="AH167" s="205"/>
      <c r="AI167" s="205"/>
      <c r="AJ167" s="205"/>
      <c r="AK167" s="205"/>
      <c r="AL167" s="205"/>
      <c r="AM167" s="205"/>
      <c r="AN167" s="205"/>
      <c r="AO167" s="205"/>
      <c r="AP167" s="205"/>
      <c r="AQ167" s="205"/>
    </row>
    <row r="168" spans="1:43" s="9" customFormat="1" ht="15" customHeight="1" x14ac:dyDescent="0.2">
      <c r="A168" s="115" t="s">
        <v>797</v>
      </c>
      <c r="B168" s="51" t="s">
        <v>153</v>
      </c>
      <c r="C168" s="32" t="s">
        <v>534</v>
      </c>
      <c r="D168" s="39" t="s">
        <v>154</v>
      </c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23"/>
      <c r="X168" s="205" t="str">
        <f t="shared" ref="X168:X175" si="172">IF(E168&gt;=F168,"Вірно","Помилка")</f>
        <v>Вірно</v>
      </c>
      <c r="Y168" s="205" t="str">
        <f t="shared" ref="Y168:Y175" si="173">IF(F168&gt;=G168,"Вірно","Помилка")</f>
        <v>Вірно</v>
      </c>
      <c r="Z168" s="205" t="str">
        <f t="shared" ref="Z168:Z175" si="174">IF(F168&gt;=H168,"Вірно","Помилка")</f>
        <v>Вірно</v>
      </c>
      <c r="AA168" s="205" t="str">
        <f t="shared" ref="AA168:AA175" si="175">IF(F168&gt;=J168,"Вірно","Помилка")</f>
        <v>Вірно</v>
      </c>
      <c r="AB168" s="205" t="str">
        <f t="shared" ref="AB168:AB175" si="176">IF(J168&gt;=I168,"Вірно","Помилка")</f>
        <v>Вірно</v>
      </c>
      <c r="AC168" s="205" t="str">
        <f t="shared" ref="AC168:AC175" si="177">IF(F168&gt;=K168,"Вірно","Помилка")</f>
        <v>Вірно</v>
      </c>
      <c r="AD168" s="205" t="str">
        <f t="shared" ref="AD168:AD175" si="178">IF(F168&gt;=L168,"Вірно","Помилка")</f>
        <v>Вірно</v>
      </c>
      <c r="AE168" s="205" t="str">
        <f t="shared" ref="AE168:AE175" si="179">IF(M168&gt;=N168,"Вірно","Помилка")</f>
        <v>Вірно</v>
      </c>
      <c r="AF168" s="205" t="str">
        <f t="shared" ref="AF168:AF175" si="180">IF(M168&gt;=O168,"Вірно","Помилка")</f>
        <v>Вірно</v>
      </c>
      <c r="AG168" s="205" t="str">
        <f t="shared" ref="AG168:AG175" si="181">IF(P168&gt;=Q168,"Вірно","Помилка")</f>
        <v>Вірно</v>
      </c>
      <c r="AH168" s="205" t="str">
        <f t="shared" ref="AH168:AH175" si="182">IF(P168&gt;=R168,"Вірно","Помилка")</f>
        <v>Вірно</v>
      </c>
      <c r="AI168" s="205" t="str">
        <f t="shared" ref="AI168:AI175" si="183">IF(P168&gt;=T168,"Вірно","Помилка")</f>
        <v>Вірно</v>
      </c>
      <c r="AJ168" s="205" t="str">
        <f t="shared" ref="AJ168:AJ175" si="184">IF(T168&gt;=S168,"Вірно","Помилка")</f>
        <v>Вірно</v>
      </c>
      <c r="AK168" s="205" t="str">
        <f t="shared" ref="AK168:AK175" si="185">IF(P168&gt;=U168,"Вірно","Помилка")</f>
        <v>Вірно</v>
      </c>
      <c r="AL168" s="205" t="str">
        <f t="shared" ref="AL168:AL175" si="186">IF(P168&gt;=V168,"Вірно","Помилка")</f>
        <v>Вірно</v>
      </c>
      <c r="AM168" s="205" t="str">
        <f t="shared" ref="AM168:AM179" si="187">IF((I168+K168+L168)&lt;=F168,"Вірно","Помилка")</f>
        <v>Вірно</v>
      </c>
      <c r="AN168" s="205" t="str">
        <f t="shared" ref="AN168:AN179" si="188">IF((J168+L168)&lt;=F168,"Вірно","Помилка")</f>
        <v>Вірно</v>
      </c>
      <c r="AO168" s="205" t="str">
        <f t="shared" ref="AO168:AO179" si="189">IF((N168+O168)&lt;=M168,"Вірно","Помилка")</f>
        <v>Вірно</v>
      </c>
      <c r="AP168" s="205" t="str">
        <f t="shared" ref="AP168:AP179" si="190">IF((S168+U168+V168)&lt;=P168,"Вірно","Помилка")</f>
        <v>Вірно</v>
      </c>
      <c r="AQ168" s="205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115" t="s">
        <v>798</v>
      </c>
      <c r="B169" s="51" t="s">
        <v>240</v>
      </c>
      <c r="C169" s="32" t="s">
        <v>535</v>
      </c>
      <c r="D169" s="39" t="s">
        <v>155</v>
      </c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23"/>
      <c r="X169" s="205" t="str">
        <f t="shared" si="172"/>
        <v>Вірно</v>
      </c>
      <c r="Y169" s="205" t="str">
        <f t="shared" si="173"/>
        <v>Вірно</v>
      </c>
      <c r="Z169" s="205" t="str">
        <f t="shared" si="174"/>
        <v>Вірно</v>
      </c>
      <c r="AA169" s="205" t="str">
        <f t="shared" si="175"/>
        <v>Вірно</v>
      </c>
      <c r="AB169" s="205" t="str">
        <f t="shared" si="176"/>
        <v>Вірно</v>
      </c>
      <c r="AC169" s="205" t="str">
        <f t="shared" si="177"/>
        <v>Вірно</v>
      </c>
      <c r="AD169" s="205" t="str">
        <f t="shared" si="178"/>
        <v>Вірно</v>
      </c>
      <c r="AE169" s="205" t="str">
        <f t="shared" si="179"/>
        <v>Вірно</v>
      </c>
      <c r="AF169" s="205" t="str">
        <f t="shared" si="180"/>
        <v>Вірно</v>
      </c>
      <c r="AG169" s="205" t="str">
        <f t="shared" si="181"/>
        <v>Вірно</v>
      </c>
      <c r="AH169" s="205" t="str">
        <f t="shared" si="182"/>
        <v>Вірно</v>
      </c>
      <c r="AI169" s="205" t="str">
        <f t="shared" si="183"/>
        <v>Вірно</v>
      </c>
      <c r="AJ169" s="205" t="str">
        <f t="shared" si="184"/>
        <v>Вірно</v>
      </c>
      <c r="AK169" s="205" t="str">
        <f t="shared" si="185"/>
        <v>Вірно</v>
      </c>
      <c r="AL169" s="205" t="str">
        <f t="shared" si="186"/>
        <v>Вірно</v>
      </c>
      <c r="AM169" s="205" t="str">
        <f t="shared" si="187"/>
        <v>Вірно</v>
      </c>
      <c r="AN169" s="205" t="str">
        <f t="shared" si="188"/>
        <v>Вірно</v>
      </c>
      <c r="AO169" s="205" t="str">
        <f t="shared" si="189"/>
        <v>Вірно</v>
      </c>
      <c r="AP169" s="205" t="str">
        <f t="shared" si="190"/>
        <v>Вірно</v>
      </c>
      <c r="AQ169" s="205" t="str">
        <f t="shared" si="191"/>
        <v>Вірно</v>
      </c>
    </row>
    <row r="170" spans="1:43" s="9" customFormat="1" ht="15" customHeight="1" x14ac:dyDescent="0.2">
      <c r="A170" s="115" t="s">
        <v>799</v>
      </c>
      <c r="B170" s="51" t="s">
        <v>156</v>
      </c>
      <c r="C170" s="32" t="s">
        <v>536</v>
      </c>
      <c r="D170" s="39" t="s">
        <v>157</v>
      </c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23"/>
      <c r="X170" s="205" t="str">
        <f t="shared" si="172"/>
        <v>Вірно</v>
      </c>
      <c r="Y170" s="205" t="str">
        <f t="shared" si="173"/>
        <v>Вірно</v>
      </c>
      <c r="Z170" s="205" t="str">
        <f t="shared" si="174"/>
        <v>Вірно</v>
      </c>
      <c r="AA170" s="205" t="str">
        <f t="shared" si="175"/>
        <v>Вірно</v>
      </c>
      <c r="AB170" s="205" t="str">
        <f t="shared" si="176"/>
        <v>Вірно</v>
      </c>
      <c r="AC170" s="205" t="str">
        <f t="shared" si="177"/>
        <v>Вірно</v>
      </c>
      <c r="AD170" s="205" t="str">
        <f t="shared" si="178"/>
        <v>Вірно</v>
      </c>
      <c r="AE170" s="205" t="str">
        <f t="shared" si="179"/>
        <v>Вірно</v>
      </c>
      <c r="AF170" s="205" t="str">
        <f t="shared" si="180"/>
        <v>Вірно</v>
      </c>
      <c r="AG170" s="205" t="str">
        <f t="shared" si="181"/>
        <v>Вірно</v>
      </c>
      <c r="AH170" s="205" t="str">
        <f t="shared" si="182"/>
        <v>Вірно</v>
      </c>
      <c r="AI170" s="205" t="str">
        <f t="shared" si="183"/>
        <v>Вірно</v>
      </c>
      <c r="AJ170" s="205" t="str">
        <f t="shared" si="184"/>
        <v>Вірно</v>
      </c>
      <c r="AK170" s="205" t="str">
        <f t="shared" si="185"/>
        <v>Вірно</v>
      </c>
      <c r="AL170" s="205" t="str">
        <f t="shared" si="186"/>
        <v>Вірно</v>
      </c>
      <c r="AM170" s="205" t="str">
        <f t="shared" si="187"/>
        <v>Вірно</v>
      </c>
      <c r="AN170" s="205" t="str">
        <f t="shared" si="188"/>
        <v>Вірно</v>
      </c>
      <c r="AO170" s="205" t="str">
        <f t="shared" si="189"/>
        <v>Вірно</v>
      </c>
      <c r="AP170" s="205" t="str">
        <f t="shared" si="190"/>
        <v>Вірно</v>
      </c>
      <c r="AQ170" s="205" t="str">
        <f t="shared" si="191"/>
        <v>Вірно</v>
      </c>
    </row>
    <row r="171" spans="1:43" s="9" customFormat="1" ht="26.25" customHeight="1" x14ac:dyDescent="0.2">
      <c r="A171" s="115" t="s">
        <v>786</v>
      </c>
      <c r="B171" s="22" t="s">
        <v>241</v>
      </c>
      <c r="C171" s="34" t="s">
        <v>348</v>
      </c>
      <c r="D171" s="41" t="s">
        <v>158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31"/>
      <c r="X171" s="205" t="str">
        <f t="shared" si="172"/>
        <v>Вірно</v>
      </c>
      <c r="Y171" s="205" t="str">
        <f t="shared" si="173"/>
        <v>Вірно</v>
      </c>
      <c r="Z171" s="205" t="str">
        <f t="shared" si="174"/>
        <v>Вірно</v>
      </c>
      <c r="AA171" s="205" t="str">
        <f t="shared" si="175"/>
        <v>Вірно</v>
      </c>
      <c r="AB171" s="205" t="str">
        <f t="shared" si="176"/>
        <v>Вірно</v>
      </c>
      <c r="AC171" s="205" t="str">
        <f t="shared" si="177"/>
        <v>Вірно</v>
      </c>
      <c r="AD171" s="205" t="str">
        <f t="shared" si="178"/>
        <v>Вірно</v>
      </c>
      <c r="AE171" s="205" t="str">
        <f t="shared" si="179"/>
        <v>Вірно</v>
      </c>
      <c r="AF171" s="205" t="str">
        <f t="shared" si="180"/>
        <v>Вірно</v>
      </c>
      <c r="AG171" s="205" t="str">
        <f t="shared" si="181"/>
        <v>Вірно</v>
      </c>
      <c r="AH171" s="205" t="str">
        <f t="shared" si="182"/>
        <v>Вірно</v>
      </c>
      <c r="AI171" s="205" t="str">
        <f t="shared" si="183"/>
        <v>Вірно</v>
      </c>
      <c r="AJ171" s="205" t="str">
        <f t="shared" si="184"/>
        <v>Вірно</v>
      </c>
      <c r="AK171" s="205" t="str">
        <f t="shared" si="185"/>
        <v>Вірно</v>
      </c>
      <c r="AL171" s="205" t="str">
        <f t="shared" si="186"/>
        <v>Вірно</v>
      </c>
      <c r="AM171" s="205" t="str">
        <f t="shared" si="187"/>
        <v>Вірно</v>
      </c>
      <c r="AN171" s="205" t="str">
        <f t="shared" si="188"/>
        <v>Вірно</v>
      </c>
      <c r="AO171" s="205" t="str">
        <f t="shared" si="189"/>
        <v>Вірно</v>
      </c>
      <c r="AP171" s="205" t="str">
        <f t="shared" si="190"/>
        <v>Вірно</v>
      </c>
      <c r="AQ171" s="205" t="str">
        <f t="shared" si="191"/>
        <v>Вірно</v>
      </c>
    </row>
    <row r="172" spans="1:43" s="9" customFormat="1" ht="15" customHeight="1" x14ac:dyDescent="0.2">
      <c r="A172" s="115" t="s">
        <v>800</v>
      </c>
      <c r="B172" s="44" t="s">
        <v>242</v>
      </c>
      <c r="C172" s="32" t="s">
        <v>537</v>
      </c>
      <c r="D172" s="39" t="s">
        <v>159</v>
      </c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23"/>
      <c r="X172" s="205" t="str">
        <f t="shared" si="172"/>
        <v>Вірно</v>
      </c>
      <c r="Y172" s="205" t="str">
        <f t="shared" si="173"/>
        <v>Вірно</v>
      </c>
      <c r="Z172" s="205" t="str">
        <f t="shared" si="174"/>
        <v>Вірно</v>
      </c>
      <c r="AA172" s="205" t="str">
        <f t="shared" si="175"/>
        <v>Вірно</v>
      </c>
      <c r="AB172" s="205" t="str">
        <f t="shared" si="176"/>
        <v>Вірно</v>
      </c>
      <c r="AC172" s="205" t="str">
        <f t="shared" si="177"/>
        <v>Вірно</v>
      </c>
      <c r="AD172" s="205" t="str">
        <f t="shared" si="178"/>
        <v>Вірно</v>
      </c>
      <c r="AE172" s="205" t="str">
        <f t="shared" si="179"/>
        <v>Вірно</v>
      </c>
      <c r="AF172" s="205" t="str">
        <f t="shared" si="180"/>
        <v>Вірно</v>
      </c>
      <c r="AG172" s="205" t="str">
        <f t="shared" si="181"/>
        <v>Вірно</v>
      </c>
      <c r="AH172" s="205" t="str">
        <f t="shared" si="182"/>
        <v>Вірно</v>
      </c>
      <c r="AI172" s="205" t="str">
        <f t="shared" si="183"/>
        <v>Вірно</v>
      </c>
      <c r="AJ172" s="205" t="str">
        <f t="shared" si="184"/>
        <v>Вірно</v>
      </c>
      <c r="AK172" s="205" t="str">
        <f t="shared" si="185"/>
        <v>Вірно</v>
      </c>
      <c r="AL172" s="205" t="str">
        <f t="shared" si="186"/>
        <v>Вірно</v>
      </c>
      <c r="AM172" s="205" t="str">
        <f t="shared" si="187"/>
        <v>Вірно</v>
      </c>
      <c r="AN172" s="205" t="str">
        <f t="shared" si="188"/>
        <v>Вірно</v>
      </c>
      <c r="AO172" s="205" t="str">
        <f t="shared" si="189"/>
        <v>Вірно</v>
      </c>
      <c r="AP172" s="205" t="str">
        <f t="shared" si="190"/>
        <v>Вірно</v>
      </c>
      <c r="AQ172" s="205" t="str">
        <f t="shared" si="191"/>
        <v>Вірно</v>
      </c>
    </row>
    <row r="173" spans="1:43" s="9" customFormat="1" ht="15" customHeight="1" x14ac:dyDescent="0.2">
      <c r="A173" s="115" t="s">
        <v>787</v>
      </c>
      <c r="B173" s="22" t="s">
        <v>160</v>
      </c>
      <c r="C173" s="34" t="s">
        <v>349</v>
      </c>
      <c r="D173" s="41" t="s">
        <v>161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31"/>
      <c r="X173" s="205" t="str">
        <f t="shared" si="172"/>
        <v>Вірно</v>
      </c>
      <c r="Y173" s="205" t="str">
        <f t="shared" si="173"/>
        <v>Вірно</v>
      </c>
      <c r="Z173" s="205" t="str">
        <f t="shared" si="174"/>
        <v>Вірно</v>
      </c>
      <c r="AA173" s="205" t="str">
        <f t="shared" si="175"/>
        <v>Вірно</v>
      </c>
      <c r="AB173" s="205" t="str">
        <f t="shared" si="176"/>
        <v>Вірно</v>
      </c>
      <c r="AC173" s="205" t="str">
        <f t="shared" si="177"/>
        <v>Вірно</v>
      </c>
      <c r="AD173" s="205" t="str">
        <f t="shared" si="178"/>
        <v>Вірно</v>
      </c>
      <c r="AE173" s="205" t="str">
        <f t="shared" si="179"/>
        <v>Вірно</v>
      </c>
      <c r="AF173" s="205" t="str">
        <f t="shared" si="180"/>
        <v>Вірно</v>
      </c>
      <c r="AG173" s="205" t="str">
        <f t="shared" si="181"/>
        <v>Вірно</v>
      </c>
      <c r="AH173" s="205" t="str">
        <f t="shared" si="182"/>
        <v>Вірно</v>
      </c>
      <c r="AI173" s="205" t="str">
        <f t="shared" si="183"/>
        <v>Вірно</v>
      </c>
      <c r="AJ173" s="205" t="str">
        <f t="shared" si="184"/>
        <v>Вірно</v>
      </c>
      <c r="AK173" s="205" t="str">
        <f t="shared" si="185"/>
        <v>Вірно</v>
      </c>
      <c r="AL173" s="205" t="str">
        <f t="shared" si="186"/>
        <v>Вірно</v>
      </c>
      <c r="AM173" s="205" t="str">
        <f t="shared" si="187"/>
        <v>Вірно</v>
      </c>
      <c r="AN173" s="205" t="str">
        <f t="shared" si="188"/>
        <v>Вірно</v>
      </c>
      <c r="AO173" s="205" t="str">
        <f t="shared" si="189"/>
        <v>Вірно</v>
      </c>
      <c r="AP173" s="205" t="str">
        <f t="shared" si="190"/>
        <v>Вірно</v>
      </c>
      <c r="AQ173" s="205" t="str">
        <f t="shared" si="191"/>
        <v>Вірно</v>
      </c>
    </row>
    <row r="174" spans="1:43" s="9" customFormat="1" ht="15" customHeight="1" x14ac:dyDescent="0.2">
      <c r="A174" s="115" t="s">
        <v>801</v>
      </c>
      <c r="B174" s="44" t="s">
        <v>243</v>
      </c>
      <c r="C174" s="32" t="s">
        <v>538</v>
      </c>
      <c r="D174" s="39" t="s">
        <v>162</v>
      </c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23"/>
      <c r="X174" s="205" t="str">
        <f t="shared" si="172"/>
        <v>Вірно</v>
      </c>
      <c r="Y174" s="205" t="str">
        <f t="shared" si="173"/>
        <v>Вірно</v>
      </c>
      <c r="Z174" s="205" t="str">
        <f t="shared" si="174"/>
        <v>Вірно</v>
      </c>
      <c r="AA174" s="205" t="str">
        <f t="shared" si="175"/>
        <v>Вірно</v>
      </c>
      <c r="AB174" s="205" t="str">
        <f t="shared" si="176"/>
        <v>Вірно</v>
      </c>
      <c r="AC174" s="205" t="str">
        <f t="shared" si="177"/>
        <v>Вірно</v>
      </c>
      <c r="AD174" s="205" t="str">
        <f t="shared" si="178"/>
        <v>Вірно</v>
      </c>
      <c r="AE174" s="205" t="str">
        <f t="shared" si="179"/>
        <v>Вірно</v>
      </c>
      <c r="AF174" s="205" t="str">
        <f t="shared" si="180"/>
        <v>Вірно</v>
      </c>
      <c r="AG174" s="205" t="str">
        <f t="shared" si="181"/>
        <v>Вірно</v>
      </c>
      <c r="AH174" s="205" t="str">
        <f t="shared" si="182"/>
        <v>Вірно</v>
      </c>
      <c r="AI174" s="205" t="str">
        <f t="shared" si="183"/>
        <v>Вірно</v>
      </c>
      <c r="AJ174" s="205" t="str">
        <f t="shared" si="184"/>
        <v>Вірно</v>
      </c>
      <c r="AK174" s="205" t="str">
        <f t="shared" si="185"/>
        <v>Вірно</v>
      </c>
      <c r="AL174" s="205" t="str">
        <f t="shared" si="186"/>
        <v>Вірно</v>
      </c>
      <c r="AM174" s="205" t="str">
        <f t="shared" si="187"/>
        <v>Вірно</v>
      </c>
      <c r="AN174" s="205" t="str">
        <f t="shared" si="188"/>
        <v>Вірно</v>
      </c>
      <c r="AO174" s="205" t="str">
        <f t="shared" si="189"/>
        <v>Вірно</v>
      </c>
      <c r="AP174" s="205" t="str">
        <f t="shared" si="190"/>
        <v>Вірно</v>
      </c>
      <c r="AQ174" s="205" t="str">
        <f t="shared" si="191"/>
        <v>Вірно</v>
      </c>
    </row>
    <row r="175" spans="1:43" s="9" customFormat="1" ht="15" customHeight="1" x14ac:dyDescent="0.2">
      <c r="A175" s="115" t="s">
        <v>788</v>
      </c>
      <c r="B175" s="22" t="s">
        <v>163</v>
      </c>
      <c r="C175" s="34" t="s">
        <v>350</v>
      </c>
      <c r="D175" s="41" t="s">
        <v>164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31"/>
      <c r="X175" s="205" t="str">
        <f t="shared" si="172"/>
        <v>Вірно</v>
      </c>
      <c r="Y175" s="205" t="str">
        <f t="shared" si="173"/>
        <v>Вірно</v>
      </c>
      <c r="Z175" s="205" t="str">
        <f t="shared" si="174"/>
        <v>Вірно</v>
      </c>
      <c r="AA175" s="205" t="str">
        <f t="shared" si="175"/>
        <v>Вірно</v>
      </c>
      <c r="AB175" s="205" t="str">
        <f t="shared" si="176"/>
        <v>Вірно</v>
      </c>
      <c r="AC175" s="205" t="str">
        <f t="shared" si="177"/>
        <v>Вірно</v>
      </c>
      <c r="AD175" s="205" t="str">
        <f t="shared" si="178"/>
        <v>Вірно</v>
      </c>
      <c r="AE175" s="205" t="str">
        <f t="shared" si="179"/>
        <v>Вірно</v>
      </c>
      <c r="AF175" s="205" t="str">
        <f t="shared" si="180"/>
        <v>Вірно</v>
      </c>
      <c r="AG175" s="205" t="str">
        <f t="shared" si="181"/>
        <v>Вірно</v>
      </c>
      <c r="AH175" s="205" t="str">
        <f t="shared" si="182"/>
        <v>Вірно</v>
      </c>
      <c r="AI175" s="205" t="str">
        <f t="shared" si="183"/>
        <v>Вірно</v>
      </c>
      <c r="AJ175" s="205" t="str">
        <f t="shared" si="184"/>
        <v>Вірно</v>
      </c>
      <c r="AK175" s="205" t="str">
        <f t="shared" si="185"/>
        <v>Вірно</v>
      </c>
      <c r="AL175" s="205" t="str">
        <f t="shared" si="186"/>
        <v>Вірно</v>
      </c>
      <c r="AM175" s="205" t="str">
        <f t="shared" si="187"/>
        <v>Вірно</v>
      </c>
      <c r="AN175" s="205" t="str">
        <f t="shared" si="188"/>
        <v>Вірно</v>
      </c>
      <c r="AO175" s="205" t="str">
        <f t="shared" si="189"/>
        <v>Вірно</v>
      </c>
      <c r="AP175" s="205" t="str">
        <f t="shared" si="190"/>
        <v>Вірно</v>
      </c>
      <c r="AQ175" s="205" t="str">
        <f t="shared" si="191"/>
        <v>Вірно</v>
      </c>
    </row>
    <row r="176" spans="1:43" s="9" customFormat="1" ht="15" customHeight="1" x14ac:dyDescent="0.2">
      <c r="A176" s="115"/>
      <c r="B176" s="61" t="s">
        <v>246</v>
      </c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3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</row>
    <row r="177" spans="1:43" s="9" customFormat="1" ht="15" customHeight="1" x14ac:dyDescent="0.2">
      <c r="A177" s="115" t="s">
        <v>802</v>
      </c>
      <c r="B177" s="44" t="s">
        <v>166</v>
      </c>
      <c r="C177" s="32" t="s">
        <v>539</v>
      </c>
      <c r="D177" s="39" t="s">
        <v>167</v>
      </c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X177" s="205" t="str">
        <f t="shared" ref="X177:X179" si="192">IF(E177&gt;=F177,"Вірно","Помилка")</f>
        <v>Вірно</v>
      </c>
      <c r="Y177" s="205" t="str">
        <f t="shared" ref="Y177:Y179" si="193">IF(F177&gt;=G177,"Вірно","Помилка")</f>
        <v>Вірно</v>
      </c>
      <c r="Z177" s="205" t="str">
        <f t="shared" ref="Z177:Z179" si="194">IF(F177&gt;=H177,"Вірно","Помилка")</f>
        <v>Вірно</v>
      </c>
      <c r="AA177" s="205" t="str">
        <f t="shared" ref="AA177:AA179" si="195">IF(F177&gt;=J177,"Вірно","Помилка")</f>
        <v>Вірно</v>
      </c>
      <c r="AB177" s="205" t="str">
        <f t="shared" ref="AB177:AB179" si="196">IF(J177&gt;=I177,"Вірно","Помилка")</f>
        <v>Вірно</v>
      </c>
      <c r="AC177" s="205" t="str">
        <f t="shared" ref="AC177:AC179" si="197">IF(F177&gt;=K177,"Вірно","Помилка")</f>
        <v>Вірно</v>
      </c>
      <c r="AD177" s="205" t="str">
        <f t="shared" ref="AD177:AD179" si="198">IF(F177&gt;=L177,"Вірно","Помилка")</f>
        <v>Вірно</v>
      </c>
      <c r="AE177" s="205" t="str">
        <f t="shared" ref="AE177:AE179" si="199">IF(M177&gt;=N177,"Вірно","Помилка")</f>
        <v>Вірно</v>
      </c>
      <c r="AF177" s="205" t="str">
        <f t="shared" ref="AF177:AF179" si="200">IF(M177&gt;=O177,"Вірно","Помилка")</f>
        <v>Вірно</v>
      </c>
      <c r="AG177" s="205" t="str">
        <f t="shared" ref="AG177:AG179" si="201">IF(P177&gt;=Q177,"Вірно","Помилка")</f>
        <v>Вірно</v>
      </c>
      <c r="AH177" s="205" t="str">
        <f t="shared" ref="AH177:AH179" si="202">IF(P177&gt;=R177,"Вірно","Помилка")</f>
        <v>Вірно</v>
      </c>
      <c r="AI177" s="205" t="str">
        <f t="shared" ref="AI177:AI179" si="203">IF(P177&gt;=T177,"Вірно","Помилка")</f>
        <v>Вірно</v>
      </c>
      <c r="AJ177" s="205" t="str">
        <f t="shared" ref="AJ177:AJ179" si="204">IF(T177&gt;=S177,"Вірно","Помилка")</f>
        <v>Вірно</v>
      </c>
      <c r="AK177" s="205" t="str">
        <f t="shared" ref="AK177:AK179" si="205">IF(P177&gt;=U177,"Вірно","Помилка")</f>
        <v>Вірно</v>
      </c>
      <c r="AL177" s="205" t="str">
        <f t="shared" ref="AL177:AL179" si="206">IF(P177&gt;=V177,"Вірно","Помилка")</f>
        <v>Вірно</v>
      </c>
      <c r="AM177" s="205" t="str">
        <f t="shared" si="187"/>
        <v>Вірно</v>
      </c>
      <c r="AN177" s="205" t="str">
        <f t="shared" si="188"/>
        <v>Вірно</v>
      </c>
      <c r="AO177" s="205" t="str">
        <f t="shared" si="189"/>
        <v>Вірно</v>
      </c>
      <c r="AP177" s="205" t="str">
        <f t="shared" si="190"/>
        <v>Вірно</v>
      </c>
      <c r="AQ177" s="205" t="str">
        <f t="shared" si="191"/>
        <v>Вірно</v>
      </c>
    </row>
    <row r="178" spans="1:43" s="9" customFormat="1" ht="15" customHeight="1" x14ac:dyDescent="0.2">
      <c r="A178" s="115" t="s">
        <v>803</v>
      </c>
      <c r="B178" s="44" t="s">
        <v>168</v>
      </c>
      <c r="C178" s="32" t="s">
        <v>540</v>
      </c>
      <c r="D178" s="39" t="s">
        <v>169</v>
      </c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X178" s="205" t="str">
        <f t="shared" si="192"/>
        <v>Вірно</v>
      </c>
      <c r="Y178" s="205" t="str">
        <f t="shared" si="193"/>
        <v>Вірно</v>
      </c>
      <c r="Z178" s="205" t="str">
        <f t="shared" si="194"/>
        <v>Вірно</v>
      </c>
      <c r="AA178" s="205" t="str">
        <f t="shared" si="195"/>
        <v>Вірно</v>
      </c>
      <c r="AB178" s="205" t="str">
        <f t="shared" si="196"/>
        <v>Вірно</v>
      </c>
      <c r="AC178" s="205" t="str">
        <f t="shared" si="197"/>
        <v>Вірно</v>
      </c>
      <c r="AD178" s="205" t="str">
        <f t="shared" si="198"/>
        <v>Вірно</v>
      </c>
      <c r="AE178" s="205" t="str">
        <f t="shared" si="199"/>
        <v>Вірно</v>
      </c>
      <c r="AF178" s="205" t="str">
        <f t="shared" si="200"/>
        <v>Вірно</v>
      </c>
      <c r="AG178" s="205" t="str">
        <f t="shared" si="201"/>
        <v>Вірно</v>
      </c>
      <c r="AH178" s="205" t="str">
        <f t="shared" si="202"/>
        <v>Вірно</v>
      </c>
      <c r="AI178" s="205" t="str">
        <f t="shared" si="203"/>
        <v>Вірно</v>
      </c>
      <c r="AJ178" s="205" t="str">
        <f t="shared" si="204"/>
        <v>Вірно</v>
      </c>
      <c r="AK178" s="205" t="str">
        <f t="shared" si="205"/>
        <v>Вірно</v>
      </c>
      <c r="AL178" s="205" t="str">
        <f t="shared" si="206"/>
        <v>Вірно</v>
      </c>
      <c r="AM178" s="205" t="str">
        <f t="shared" si="187"/>
        <v>Вірно</v>
      </c>
      <c r="AN178" s="205" t="str">
        <f t="shared" si="188"/>
        <v>Вірно</v>
      </c>
      <c r="AO178" s="205" t="str">
        <f t="shared" si="189"/>
        <v>Вірно</v>
      </c>
      <c r="AP178" s="205" t="str">
        <f t="shared" si="190"/>
        <v>Вірно</v>
      </c>
      <c r="AQ178" s="205" t="str">
        <f t="shared" si="191"/>
        <v>Вірно</v>
      </c>
    </row>
    <row r="179" spans="1:43" s="9" customFormat="1" ht="15" customHeight="1" x14ac:dyDescent="0.2">
      <c r="A179" s="115" t="s">
        <v>789</v>
      </c>
      <c r="B179" s="22" t="s">
        <v>170</v>
      </c>
      <c r="C179" s="34" t="s">
        <v>443</v>
      </c>
      <c r="D179" s="41" t="s">
        <v>171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X179" s="205" t="str">
        <f t="shared" si="192"/>
        <v>Вірно</v>
      </c>
      <c r="Y179" s="205" t="str">
        <f t="shared" si="193"/>
        <v>Вірно</v>
      </c>
      <c r="Z179" s="205" t="str">
        <f t="shared" si="194"/>
        <v>Вірно</v>
      </c>
      <c r="AA179" s="205" t="str">
        <f t="shared" si="195"/>
        <v>Вірно</v>
      </c>
      <c r="AB179" s="205" t="str">
        <f t="shared" si="196"/>
        <v>Вірно</v>
      </c>
      <c r="AC179" s="205" t="str">
        <f t="shared" si="197"/>
        <v>Вірно</v>
      </c>
      <c r="AD179" s="205" t="str">
        <f t="shared" si="198"/>
        <v>Вірно</v>
      </c>
      <c r="AE179" s="205" t="str">
        <f t="shared" si="199"/>
        <v>Вірно</v>
      </c>
      <c r="AF179" s="205" t="str">
        <f t="shared" si="200"/>
        <v>Вірно</v>
      </c>
      <c r="AG179" s="205" t="str">
        <f t="shared" si="201"/>
        <v>Вірно</v>
      </c>
      <c r="AH179" s="205" t="str">
        <f t="shared" si="202"/>
        <v>Вірно</v>
      </c>
      <c r="AI179" s="205" t="str">
        <f t="shared" si="203"/>
        <v>Вірно</v>
      </c>
      <c r="AJ179" s="205" t="str">
        <f t="shared" si="204"/>
        <v>Вірно</v>
      </c>
      <c r="AK179" s="205" t="str">
        <f t="shared" si="205"/>
        <v>Вірно</v>
      </c>
      <c r="AL179" s="205" t="str">
        <f t="shared" si="206"/>
        <v>Вірно</v>
      </c>
      <c r="AM179" s="205" t="str">
        <f t="shared" si="187"/>
        <v>Вірно</v>
      </c>
      <c r="AN179" s="205" t="str">
        <f t="shared" si="188"/>
        <v>Вірно</v>
      </c>
      <c r="AO179" s="205" t="str">
        <f t="shared" si="189"/>
        <v>Вірно</v>
      </c>
      <c r="AP179" s="205" t="str">
        <f t="shared" si="190"/>
        <v>Вірно</v>
      </c>
      <c r="AQ179" s="205" t="str">
        <f t="shared" si="191"/>
        <v>Вірно</v>
      </c>
    </row>
    <row r="180" spans="1:43" s="9" customFormat="1" ht="15" customHeight="1" x14ac:dyDescent="0.2">
      <c r="A180" s="115"/>
      <c r="B180" s="61" t="s">
        <v>247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3"/>
      <c r="X180" s="205"/>
      <c r="Y180" s="205"/>
      <c r="Z180" s="205"/>
      <c r="AA180" s="205"/>
      <c r="AB180" s="205"/>
      <c r="AC180" s="205"/>
      <c r="AD180" s="205"/>
      <c r="AE180" s="205"/>
      <c r="AF180" s="205"/>
      <c r="AG180" s="205"/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</row>
    <row r="181" spans="1:43" s="9" customFormat="1" ht="15" customHeight="1" x14ac:dyDescent="0.2">
      <c r="A181" s="115" t="s">
        <v>804</v>
      </c>
      <c r="B181" s="51" t="s">
        <v>172</v>
      </c>
      <c r="C181" s="32" t="s">
        <v>541</v>
      </c>
      <c r="D181" s="39" t="s">
        <v>173</v>
      </c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X181" s="205" t="str">
        <f t="shared" ref="X181:X184" si="207">IF(E181&gt;=F181,"Вірно","Помилка")</f>
        <v>Вірно</v>
      </c>
      <c r="Y181" s="205" t="str">
        <f t="shared" ref="Y181:Y184" si="208">IF(F181&gt;=G181,"Вірно","Помилка")</f>
        <v>Вірно</v>
      </c>
      <c r="Z181" s="205" t="str">
        <f t="shared" ref="Z181:Z184" si="209">IF(F181&gt;=H181,"Вірно","Помилка")</f>
        <v>Вірно</v>
      </c>
      <c r="AA181" s="205" t="str">
        <f t="shared" ref="AA181:AA184" si="210">IF(F181&gt;=J181,"Вірно","Помилка")</f>
        <v>Вірно</v>
      </c>
      <c r="AB181" s="205" t="str">
        <f t="shared" ref="AB181:AB184" si="211">IF(J181&gt;=I181,"Вірно","Помилка")</f>
        <v>Вірно</v>
      </c>
      <c r="AC181" s="205" t="str">
        <f t="shared" ref="AC181:AC184" si="212">IF(F181&gt;=K181,"Вірно","Помилка")</f>
        <v>Вірно</v>
      </c>
      <c r="AD181" s="205" t="str">
        <f t="shared" ref="AD181:AD184" si="213">IF(F181&gt;=L181,"Вірно","Помилка")</f>
        <v>Вірно</v>
      </c>
      <c r="AE181" s="205" t="str">
        <f t="shared" ref="AE181:AE184" si="214">IF(M181&gt;=N181,"Вірно","Помилка")</f>
        <v>Вірно</v>
      </c>
      <c r="AF181" s="205" t="str">
        <f t="shared" ref="AF181:AF184" si="215">IF(M181&gt;=O181,"Вірно","Помилка")</f>
        <v>Вірно</v>
      </c>
      <c r="AG181" s="205" t="str">
        <f t="shared" ref="AG181:AG184" si="216">IF(P181&gt;=Q181,"Вірно","Помилка")</f>
        <v>Вірно</v>
      </c>
      <c r="AH181" s="205" t="str">
        <f t="shared" ref="AH181:AH184" si="217">IF(P181&gt;=R181,"Вірно","Помилка")</f>
        <v>Вірно</v>
      </c>
      <c r="AI181" s="205" t="str">
        <f t="shared" ref="AI181:AI184" si="218">IF(P181&gt;=T181,"Вірно","Помилка")</f>
        <v>Вірно</v>
      </c>
      <c r="AJ181" s="205" t="str">
        <f t="shared" ref="AJ181:AJ184" si="219">IF(T181&gt;=S181,"Вірно","Помилка")</f>
        <v>Вірно</v>
      </c>
      <c r="AK181" s="205" t="str">
        <f t="shared" ref="AK181:AK184" si="220">IF(P181&gt;=U181,"Вірно","Помилка")</f>
        <v>Вірно</v>
      </c>
      <c r="AL181" s="205" t="str">
        <f t="shared" ref="AL181:AL184" si="221">IF(P181&gt;=V181,"Вірно","Помилка")</f>
        <v>Вірно</v>
      </c>
      <c r="AM181" s="205" t="str">
        <f t="shared" ref="AM181:AM184" si="222">IF((I181+K181+L181)&lt;=F181,"Вірно","Помилка")</f>
        <v>Вірно</v>
      </c>
      <c r="AN181" s="205" t="str">
        <f t="shared" ref="AN181:AN184" si="223">IF((J181+L181)&lt;=F181,"Вірно","Помилка")</f>
        <v>Вірно</v>
      </c>
      <c r="AO181" s="205" t="str">
        <f t="shared" ref="AO181:AO184" si="224">IF((N181+O181)&lt;=M181,"Вірно","Помилка")</f>
        <v>Вірно</v>
      </c>
      <c r="AP181" s="205" t="str">
        <f t="shared" ref="AP181:AP184" si="225">IF((S181+U181+V181)&lt;=P181,"Вірно","Помилка")</f>
        <v>Вірно</v>
      </c>
      <c r="AQ181" s="205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115" t="s">
        <v>805</v>
      </c>
      <c r="B182" s="51" t="s">
        <v>174</v>
      </c>
      <c r="C182" s="32" t="s">
        <v>542</v>
      </c>
      <c r="D182" s="39" t="s">
        <v>175</v>
      </c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X182" s="205" t="str">
        <f t="shared" si="207"/>
        <v>Вірно</v>
      </c>
      <c r="Y182" s="205" t="str">
        <f t="shared" si="208"/>
        <v>Вірно</v>
      </c>
      <c r="Z182" s="205" t="str">
        <f t="shared" si="209"/>
        <v>Вірно</v>
      </c>
      <c r="AA182" s="205" t="str">
        <f t="shared" si="210"/>
        <v>Вірно</v>
      </c>
      <c r="AB182" s="205" t="str">
        <f t="shared" si="211"/>
        <v>Вірно</v>
      </c>
      <c r="AC182" s="205" t="str">
        <f t="shared" si="212"/>
        <v>Вірно</v>
      </c>
      <c r="AD182" s="205" t="str">
        <f t="shared" si="213"/>
        <v>Вірно</v>
      </c>
      <c r="AE182" s="205" t="str">
        <f t="shared" si="214"/>
        <v>Вірно</v>
      </c>
      <c r="AF182" s="205" t="str">
        <f t="shared" si="215"/>
        <v>Вірно</v>
      </c>
      <c r="AG182" s="205" t="str">
        <f t="shared" si="216"/>
        <v>Вірно</v>
      </c>
      <c r="AH182" s="205" t="str">
        <f t="shared" si="217"/>
        <v>Вірно</v>
      </c>
      <c r="AI182" s="205" t="str">
        <f t="shared" si="218"/>
        <v>Вірно</v>
      </c>
      <c r="AJ182" s="205" t="str">
        <f t="shared" si="219"/>
        <v>Вірно</v>
      </c>
      <c r="AK182" s="205" t="str">
        <f t="shared" si="220"/>
        <v>Вірно</v>
      </c>
      <c r="AL182" s="205" t="str">
        <f t="shared" si="221"/>
        <v>Вірно</v>
      </c>
      <c r="AM182" s="205" t="str">
        <f t="shared" si="222"/>
        <v>Вірно</v>
      </c>
      <c r="AN182" s="205" t="str">
        <f t="shared" si="223"/>
        <v>Вірно</v>
      </c>
      <c r="AO182" s="205" t="str">
        <f t="shared" si="224"/>
        <v>Вірно</v>
      </c>
      <c r="AP182" s="205" t="str">
        <f t="shared" si="225"/>
        <v>Вірно</v>
      </c>
      <c r="AQ182" s="205" t="str">
        <f t="shared" si="226"/>
        <v>Вірно</v>
      </c>
    </row>
    <row r="183" spans="1:43" s="9" customFormat="1" ht="15" customHeight="1" x14ac:dyDescent="0.2">
      <c r="A183" s="115" t="s">
        <v>806</v>
      </c>
      <c r="B183" s="51" t="s">
        <v>176</v>
      </c>
      <c r="C183" s="32" t="s">
        <v>543</v>
      </c>
      <c r="D183" s="39" t="s">
        <v>177</v>
      </c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X183" s="205" t="str">
        <f t="shared" si="207"/>
        <v>Вірно</v>
      </c>
      <c r="Y183" s="205" t="str">
        <f t="shared" si="208"/>
        <v>Вірно</v>
      </c>
      <c r="Z183" s="205" t="str">
        <f t="shared" si="209"/>
        <v>Вірно</v>
      </c>
      <c r="AA183" s="205" t="str">
        <f t="shared" si="210"/>
        <v>Вірно</v>
      </c>
      <c r="AB183" s="205" t="str">
        <f t="shared" si="211"/>
        <v>Вірно</v>
      </c>
      <c r="AC183" s="205" t="str">
        <f t="shared" si="212"/>
        <v>Вірно</v>
      </c>
      <c r="AD183" s="205" t="str">
        <f t="shared" si="213"/>
        <v>Вірно</v>
      </c>
      <c r="AE183" s="205" t="str">
        <f t="shared" si="214"/>
        <v>Вірно</v>
      </c>
      <c r="AF183" s="205" t="str">
        <f t="shared" si="215"/>
        <v>Вірно</v>
      </c>
      <c r="AG183" s="205" t="str">
        <f t="shared" si="216"/>
        <v>Вірно</v>
      </c>
      <c r="AH183" s="205" t="str">
        <f t="shared" si="217"/>
        <v>Вірно</v>
      </c>
      <c r="AI183" s="205" t="str">
        <f t="shared" si="218"/>
        <v>Вірно</v>
      </c>
      <c r="AJ183" s="205" t="str">
        <f t="shared" si="219"/>
        <v>Вірно</v>
      </c>
      <c r="AK183" s="205" t="str">
        <f t="shared" si="220"/>
        <v>Вірно</v>
      </c>
      <c r="AL183" s="205" t="str">
        <f t="shared" si="221"/>
        <v>Вірно</v>
      </c>
      <c r="AM183" s="205" t="str">
        <f t="shared" si="222"/>
        <v>Вірно</v>
      </c>
      <c r="AN183" s="205" t="str">
        <f t="shared" si="223"/>
        <v>Вірно</v>
      </c>
      <c r="AO183" s="205" t="str">
        <f t="shared" si="224"/>
        <v>Вірно</v>
      </c>
      <c r="AP183" s="205" t="str">
        <f t="shared" si="225"/>
        <v>Вірно</v>
      </c>
      <c r="AQ183" s="205" t="str">
        <f t="shared" si="226"/>
        <v>Вірно</v>
      </c>
    </row>
    <row r="184" spans="1:43" s="9" customFormat="1" ht="26.25" customHeight="1" x14ac:dyDescent="0.2">
      <c r="A184" s="115" t="s">
        <v>807</v>
      </c>
      <c r="B184" s="44" t="s">
        <v>178</v>
      </c>
      <c r="C184" s="32" t="s">
        <v>544</v>
      </c>
      <c r="D184" s="39" t="s">
        <v>179</v>
      </c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X184" s="205" t="str">
        <f t="shared" si="207"/>
        <v>Вірно</v>
      </c>
      <c r="Y184" s="205" t="str">
        <f t="shared" si="208"/>
        <v>Вірно</v>
      </c>
      <c r="Z184" s="205" t="str">
        <f t="shared" si="209"/>
        <v>Вірно</v>
      </c>
      <c r="AA184" s="205" t="str">
        <f t="shared" si="210"/>
        <v>Вірно</v>
      </c>
      <c r="AB184" s="205" t="str">
        <f t="shared" si="211"/>
        <v>Вірно</v>
      </c>
      <c r="AC184" s="205" t="str">
        <f t="shared" si="212"/>
        <v>Вірно</v>
      </c>
      <c r="AD184" s="205" t="str">
        <f t="shared" si="213"/>
        <v>Вірно</v>
      </c>
      <c r="AE184" s="205" t="str">
        <f t="shared" si="214"/>
        <v>Вірно</v>
      </c>
      <c r="AF184" s="205" t="str">
        <f t="shared" si="215"/>
        <v>Вірно</v>
      </c>
      <c r="AG184" s="205" t="str">
        <f t="shared" si="216"/>
        <v>Вірно</v>
      </c>
      <c r="AH184" s="205" t="str">
        <f t="shared" si="217"/>
        <v>Вірно</v>
      </c>
      <c r="AI184" s="205" t="str">
        <f t="shared" si="218"/>
        <v>Вірно</v>
      </c>
      <c r="AJ184" s="205" t="str">
        <f t="shared" si="219"/>
        <v>Вірно</v>
      </c>
      <c r="AK184" s="205" t="str">
        <f t="shared" si="220"/>
        <v>Вірно</v>
      </c>
      <c r="AL184" s="205" t="str">
        <f t="shared" si="221"/>
        <v>Вірно</v>
      </c>
      <c r="AM184" s="205" t="str">
        <f t="shared" si="222"/>
        <v>Вірно</v>
      </c>
      <c r="AN184" s="205" t="str">
        <f t="shared" si="223"/>
        <v>Вірно</v>
      </c>
      <c r="AO184" s="205" t="str">
        <f t="shared" si="224"/>
        <v>Вірно</v>
      </c>
      <c r="AP184" s="205" t="str">
        <f t="shared" si="225"/>
        <v>Вірно</v>
      </c>
      <c r="AQ184" s="205" t="str">
        <f t="shared" si="226"/>
        <v>Вірно</v>
      </c>
    </row>
    <row r="185" spans="1:43" s="9" customFormat="1" ht="15" customHeight="1" x14ac:dyDescent="0.2">
      <c r="A185" s="115"/>
      <c r="B185" s="61" t="s">
        <v>215</v>
      </c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3"/>
      <c r="X185" s="205"/>
      <c r="Y185" s="205"/>
      <c r="Z185" s="205"/>
      <c r="AA185" s="205"/>
      <c r="AB185" s="205"/>
      <c r="AC185" s="205"/>
      <c r="AD185" s="205"/>
      <c r="AE185" s="205"/>
      <c r="AF185" s="205"/>
      <c r="AG185" s="205"/>
      <c r="AH185" s="205"/>
      <c r="AI185" s="205"/>
      <c r="AJ185" s="205"/>
      <c r="AK185" s="205"/>
      <c r="AL185" s="205"/>
      <c r="AM185" s="205"/>
      <c r="AN185" s="205"/>
      <c r="AO185" s="205"/>
      <c r="AP185" s="205"/>
      <c r="AQ185" s="205"/>
    </row>
    <row r="186" spans="1:43" s="9" customFormat="1" ht="15" customHeight="1" x14ac:dyDescent="0.2">
      <c r="A186" s="115" t="s">
        <v>808</v>
      </c>
      <c r="B186" s="51" t="s">
        <v>180</v>
      </c>
      <c r="C186" s="32" t="s">
        <v>545</v>
      </c>
      <c r="D186" s="39" t="s">
        <v>181</v>
      </c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X186" s="205" t="str">
        <f t="shared" ref="X186:X192" si="227">IF(E186&gt;=F186,"Вірно","Помилка")</f>
        <v>Вірно</v>
      </c>
      <c r="Y186" s="205" t="str">
        <f t="shared" ref="Y186:Y192" si="228">IF(F186&gt;=G186,"Вірно","Помилка")</f>
        <v>Вірно</v>
      </c>
      <c r="Z186" s="205" t="str">
        <f t="shared" ref="Z186:Z192" si="229">IF(F186&gt;=H186,"Вірно","Помилка")</f>
        <v>Вірно</v>
      </c>
      <c r="AA186" s="205" t="str">
        <f t="shared" ref="AA186:AA192" si="230">IF(F186&gt;=J186,"Вірно","Помилка")</f>
        <v>Вірно</v>
      </c>
      <c r="AB186" s="205" t="str">
        <f t="shared" ref="AB186:AB192" si="231">IF(J186&gt;=I186,"Вірно","Помилка")</f>
        <v>Вірно</v>
      </c>
      <c r="AC186" s="205" t="str">
        <f t="shared" ref="AC186:AC192" si="232">IF(F186&gt;=K186,"Вірно","Помилка")</f>
        <v>Вірно</v>
      </c>
      <c r="AD186" s="205" t="str">
        <f t="shared" ref="AD186:AD192" si="233">IF(F186&gt;=L186,"Вірно","Помилка")</f>
        <v>Вірно</v>
      </c>
      <c r="AE186" s="205" t="str">
        <f t="shared" ref="AE186:AE192" si="234">IF(M186&gt;=N186,"Вірно","Помилка")</f>
        <v>Вірно</v>
      </c>
      <c r="AF186" s="205" t="str">
        <f t="shared" ref="AF186:AF192" si="235">IF(M186&gt;=O186,"Вірно","Помилка")</f>
        <v>Вірно</v>
      </c>
      <c r="AG186" s="205" t="str">
        <f t="shared" ref="AG186:AG192" si="236">IF(P186&gt;=Q186,"Вірно","Помилка")</f>
        <v>Вірно</v>
      </c>
      <c r="AH186" s="205" t="str">
        <f t="shared" ref="AH186:AH192" si="237">IF(P186&gt;=R186,"Вірно","Помилка")</f>
        <v>Вірно</v>
      </c>
      <c r="AI186" s="205" t="str">
        <f t="shared" ref="AI186:AI192" si="238">IF(P186&gt;=T186,"Вірно","Помилка")</f>
        <v>Вірно</v>
      </c>
      <c r="AJ186" s="205" t="str">
        <f t="shared" ref="AJ186:AJ192" si="239">IF(T186&gt;=S186,"Вірно","Помилка")</f>
        <v>Вірно</v>
      </c>
      <c r="AK186" s="205" t="str">
        <f t="shared" ref="AK186:AK192" si="240">IF(P186&gt;=U186,"Вірно","Помилка")</f>
        <v>Вірно</v>
      </c>
      <c r="AL186" s="205" t="str">
        <f t="shared" ref="AL186:AL192" si="241">IF(P186&gt;=V186,"Вірно","Помилка")</f>
        <v>Вірно</v>
      </c>
      <c r="AM186" s="205" t="str">
        <f t="shared" ref="AM186:AM192" si="242">IF((I186+K186+L186)&lt;=F186,"Вірно","Помилка")</f>
        <v>Вірно</v>
      </c>
      <c r="AN186" s="205" t="str">
        <f t="shared" ref="AN186:AN192" si="243">IF((J186+L186)&lt;=F186,"Вірно","Помилка")</f>
        <v>Вірно</v>
      </c>
      <c r="AO186" s="205" t="str">
        <f t="shared" ref="AO186:AO192" si="244">IF((N186+O186)&lt;=M186,"Вірно","Помилка")</f>
        <v>Вірно</v>
      </c>
      <c r="AP186" s="205" t="str">
        <f t="shared" ref="AP186:AP192" si="245">IF((S186+U186+V186)&lt;=P186,"Вірно","Помилка")</f>
        <v>Вірно</v>
      </c>
      <c r="AQ186" s="205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115" t="s">
        <v>809</v>
      </c>
      <c r="B187" s="51" t="s">
        <v>182</v>
      </c>
      <c r="C187" s="32" t="s">
        <v>546</v>
      </c>
      <c r="D187" s="39" t="s">
        <v>183</v>
      </c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X187" s="205" t="str">
        <f t="shared" si="227"/>
        <v>Вірно</v>
      </c>
      <c r="Y187" s="205" t="str">
        <f t="shared" si="228"/>
        <v>Вірно</v>
      </c>
      <c r="Z187" s="205" t="str">
        <f t="shared" si="229"/>
        <v>Вірно</v>
      </c>
      <c r="AA187" s="205" t="str">
        <f t="shared" si="230"/>
        <v>Вірно</v>
      </c>
      <c r="AB187" s="205" t="str">
        <f t="shared" si="231"/>
        <v>Вірно</v>
      </c>
      <c r="AC187" s="205" t="str">
        <f t="shared" si="232"/>
        <v>Вірно</v>
      </c>
      <c r="AD187" s="205" t="str">
        <f t="shared" si="233"/>
        <v>Вірно</v>
      </c>
      <c r="AE187" s="205" t="str">
        <f t="shared" si="234"/>
        <v>Вірно</v>
      </c>
      <c r="AF187" s="205" t="str">
        <f t="shared" si="235"/>
        <v>Вірно</v>
      </c>
      <c r="AG187" s="205" t="str">
        <f t="shared" si="236"/>
        <v>Вірно</v>
      </c>
      <c r="AH187" s="205" t="str">
        <f t="shared" si="237"/>
        <v>Вірно</v>
      </c>
      <c r="AI187" s="205" t="str">
        <f t="shared" si="238"/>
        <v>Вірно</v>
      </c>
      <c r="AJ187" s="205" t="str">
        <f t="shared" si="239"/>
        <v>Вірно</v>
      </c>
      <c r="AK187" s="205" t="str">
        <f t="shared" si="240"/>
        <v>Вірно</v>
      </c>
      <c r="AL187" s="205" t="str">
        <f t="shared" si="241"/>
        <v>Вірно</v>
      </c>
      <c r="AM187" s="205" t="str">
        <f t="shared" si="242"/>
        <v>Вірно</v>
      </c>
      <c r="AN187" s="205" t="str">
        <f t="shared" si="243"/>
        <v>Вірно</v>
      </c>
      <c r="AO187" s="205" t="str">
        <f t="shared" si="244"/>
        <v>Вірно</v>
      </c>
      <c r="AP187" s="205" t="str">
        <f t="shared" si="245"/>
        <v>Вірно</v>
      </c>
      <c r="AQ187" s="205" t="str">
        <f t="shared" si="246"/>
        <v>Вірно</v>
      </c>
    </row>
    <row r="188" spans="1:43" s="9" customFormat="1" ht="15" customHeight="1" x14ac:dyDescent="0.2">
      <c r="A188" s="115" t="s">
        <v>810</v>
      </c>
      <c r="B188" s="51" t="s">
        <v>184</v>
      </c>
      <c r="C188" s="32" t="s">
        <v>547</v>
      </c>
      <c r="D188" s="39" t="s">
        <v>185</v>
      </c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X188" s="205" t="str">
        <f t="shared" si="227"/>
        <v>Вірно</v>
      </c>
      <c r="Y188" s="205" t="str">
        <f t="shared" si="228"/>
        <v>Вірно</v>
      </c>
      <c r="Z188" s="205" t="str">
        <f t="shared" si="229"/>
        <v>Вірно</v>
      </c>
      <c r="AA188" s="205" t="str">
        <f t="shared" si="230"/>
        <v>Вірно</v>
      </c>
      <c r="AB188" s="205" t="str">
        <f t="shared" si="231"/>
        <v>Вірно</v>
      </c>
      <c r="AC188" s="205" t="str">
        <f t="shared" si="232"/>
        <v>Вірно</v>
      </c>
      <c r="AD188" s="205" t="str">
        <f t="shared" si="233"/>
        <v>Вірно</v>
      </c>
      <c r="AE188" s="205" t="str">
        <f t="shared" si="234"/>
        <v>Вірно</v>
      </c>
      <c r="AF188" s="205" t="str">
        <f t="shared" si="235"/>
        <v>Вірно</v>
      </c>
      <c r="AG188" s="205" t="str">
        <f t="shared" si="236"/>
        <v>Вірно</v>
      </c>
      <c r="AH188" s="205" t="str">
        <f t="shared" si="237"/>
        <v>Вірно</v>
      </c>
      <c r="AI188" s="205" t="str">
        <f t="shared" si="238"/>
        <v>Вірно</v>
      </c>
      <c r="AJ188" s="205" t="str">
        <f t="shared" si="239"/>
        <v>Вірно</v>
      </c>
      <c r="AK188" s="205" t="str">
        <f t="shared" si="240"/>
        <v>Вірно</v>
      </c>
      <c r="AL188" s="205" t="str">
        <f t="shared" si="241"/>
        <v>Вірно</v>
      </c>
      <c r="AM188" s="205" t="str">
        <f t="shared" si="242"/>
        <v>Вірно</v>
      </c>
      <c r="AN188" s="205" t="str">
        <f t="shared" si="243"/>
        <v>Вірно</v>
      </c>
      <c r="AO188" s="205" t="str">
        <f t="shared" si="244"/>
        <v>Вірно</v>
      </c>
      <c r="AP188" s="205" t="str">
        <f t="shared" si="245"/>
        <v>Вірно</v>
      </c>
      <c r="AQ188" s="205" t="str">
        <f t="shared" si="246"/>
        <v>Вірно</v>
      </c>
    </row>
    <row r="189" spans="1:43" s="9" customFormat="1" ht="15" customHeight="1" x14ac:dyDescent="0.2">
      <c r="A189" s="115" t="s">
        <v>811</v>
      </c>
      <c r="B189" s="51" t="s">
        <v>244</v>
      </c>
      <c r="C189" s="32" t="s">
        <v>548</v>
      </c>
      <c r="D189" s="39" t="s">
        <v>186</v>
      </c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X189" s="205" t="str">
        <f t="shared" si="227"/>
        <v>Вірно</v>
      </c>
      <c r="Y189" s="205" t="str">
        <f t="shared" si="228"/>
        <v>Вірно</v>
      </c>
      <c r="Z189" s="205" t="str">
        <f t="shared" si="229"/>
        <v>Вірно</v>
      </c>
      <c r="AA189" s="205" t="str">
        <f t="shared" si="230"/>
        <v>Вірно</v>
      </c>
      <c r="AB189" s="205" t="str">
        <f t="shared" si="231"/>
        <v>Вірно</v>
      </c>
      <c r="AC189" s="205" t="str">
        <f t="shared" si="232"/>
        <v>Вірно</v>
      </c>
      <c r="AD189" s="205" t="str">
        <f t="shared" si="233"/>
        <v>Вірно</v>
      </c>
      <c r="AE189" s="205" t="str">
        <f t="shared" si="234"/>
        <v>Вірно</v>
      </c>
      <c r="AF189" s="205" t="str">
        <f t="shared" si="235"/>
        <v>Вірно</v>
      </c>
      <c r="AG189" s="205" t="str">
        <f t="shared" si="236"/>
        <v>Вірно</v>
      </c>
      <c r="AH189" s="205" t="str">
        <f t="shared" si="237"/>
        <v>Вірно</v>
      </c>
      <c r="AI189" s="205" t="str">
        <f t="shared" si="238"/>
        <v>Вірно</v>
      </c>
      <c r="AJ189" s="205" t="str">
        <f t="shared" si="239"/>
        <v>Вірно</v>
      </c>
      <c r="AK189" s="205" t="str">
        <f t="shared" si="240"/>
        <v>Вірно</v>
      </c>
      <c r="AL189" s="205" t="str">
        <f t="shared" si="241"/>
        <v>Вірно</v>
      </c>
      <c r="AM189" s="205" t="str">
        <f t="shared" si="242"/>
        <v>Вірно</v>
      </c>
      <c r="AN189" s="205" t="str">
        <f t="shared" si="243"/>
        <v>Вірно</v>
      </c>
      <c r="AO189" s="205" t="str">
        <f t="shared" si="244"/>
        <v>Вірно</v>
      </c>
      <c r="AP189" s="205" t="str">
        <f t="shared" si="245"/>
        <v>Вірно</v>
      </c>
      <c r="AQ189" s="205" t="str">
        <f t="shared" si="246"/>
        <v>Вірно</v>
      </c>
    </row>
    <row r="190" spans="1:43" s="9" customFormat="1" ht="26.25" customHeight="1" x14ac:dyDescent="0.2">
      <c r="A190" s="115" t="s">
        <v>812</v>
      </c>
      <c r="B190" s="51" t="s">
        <v>245</v>
      </c>
      <c r="C190" s="32" t="s">
        <v>549</v>
      </c>
      <c r="D190" s="39" t="s">
        <v>187</v>
      </c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X190" s="205" t="str">
        <f t="shared" si="227"/>
        <v>Вірно</v>
      </c>
      <c r="Y190" s="205" t="str">
        <f t="shared" si="228"/>
        <v>Вірно</v>
      </c>
      <c r="Z190" s="205" t="str">
        <f t="shared" si="229"/>
        <v>Вірно</v>
      </c>
      <c r="AA190" s="205" t="str">
        <f t="shared" si="230"/>
        <v>Вірно</v>
      </c>
      <c r="AB190" s="205" t="str">
        <f t="shared" si="231"/>
        <v>Вірно</v>
      </c>
      <c r="AC190" s="205" t="str">
        <f t="shared" si="232"/>
        <v>Вірно</v>
      </c>
      <c r="AD190" s="205" t="str">
        <f t="shared" si="233"/>
        <v>Вірно</v>
      </c>
      <c r="AE190" s="205" t="str">
        <f t="shared" si="234"/>
        <v>Вірно</v>
      </c>
      <c r="AF190" s="205" t="str">
        <f t="shared" si="235"/>
        <v>Вірно</v>
      </c>
      <c r="AG190" s="205" t="str">
        <f t="shared" si="236"/>
        <v>Вірно</v>
      </c>
      <c r="AH190" s="205" t="str">
        <f t="shared" si="237"/>
        <v>Вірно</v>
      </c>
      <c r="AI190" s="205" t="str">
        <f t="shared" si="238"/>
        <v>Вірно</v>
      </c>
      <c r="AJ190" s="205" t="str">
        <f t="shared" si="239"/>
        <v>Вірно</v>
      </c>
      <c r="AK190" s="205" t="str">
        <f t="shared" si="240"/>
        <v>Вірно</v>
      </c>
      <c r="AL190" s="205" t="str">
        <f t="shared" si="241"/>
        <v>Вірно</v>
      </c>
      <c r="AM190" s="205" t="str">
        <f t="shared" si="242"/>
        <v>Вірно</v>
      </c>
      <c r="AN190" s="205" t="str">
        <f t="shared" si="243"/>
        <v>Вірно</v>
      </c>
      <c r="AO190" s="205" t="str">
        <f t="shared" si="244"/>
        <v>Вірно</v>
      </c>
      <c r="AP190" s="205" t="str">
        <f t="shared" si="245"/>
        <v>Вірно</v>
      </c>
      <c r="AQ190" s="205" t="str">
        <f t="shared" si="246"/>
        <v>Вірно</v>
      </c>
    </row>
    <row r="191" spans="1:43" s="9" customFormat="1" ht="15" customHeight="1" x14ac:dyDescent="0.2">
      <c r="A191" s="115" t="s">
        <v>813</v>
      </c>
      <c r="B191" s="51" t="s">
        <v>188</v>
      </c>
      <c r="C191" s="32" t="s">
        <v>550</v>
      </c>
      <c r="D191" s="39" t="s">
        <v>189</v>
      </c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X191" s="205" t="str">
        <f t="shared" si="227"/>
        <v>Вірно</v>
      </c>
      <c r="Y191" s="205" t="str">
        <f t="shared" si="228"/>
        <v>Вірно</v>
      </c>
      <c r="Z191" s="205" t="str">
        <f t="shared" si="229"/>
        <v>Вірно</v>
      </c>
      <c r="AA191" s="205" t="str">
        <f t="shared" si="230"/>
        <v>Вірно</v>
      </c>
      <c r="AB191" s="205" t="str">
        <f t="shared" si="231"/>
        <v>Вірно</v>
      </c>
      <c r="AC191" s="205" t="str">
        <f t="shared" si="232"/>
        <v>Вірно</v>
      </c>
      <c r="AD191" s="205" t="str">
        <f t="shared" si="233"/>
        <v>Вірно</v>
      </c>
      <c r="AE191" s="205" t="str">
        <f t="shared" si="234"/>
        <v>Вірно</v>
      </c>
      <c r="AF191" s="205" t="str">
        <f t="shared" si="235"/>
        <v>Вірно</v>
      </c>
      <c r="AG191" s="205" t="str">
        <f t="shared" si="236"/>
        <v>Вірно</v>
      </c>
      <c r="AH191" s="205" t="str">
        <f t="shared" si="237"/>
        <v>Вірно</v>
      </c>
      <c r="AI191" s="205" t="str">
        <f t="shared" si="238"/>
        <v>Вірно</v>
      </c>
      <c r="AJ191" s="205" t="str">
        <f t="shared" si="239"/>
        <v>Вірно</v>
      </c>
      <c r="AK191" s="205" t="str">
        <f t="shared" si="240"/>
        <v>Вірно</v>
      </c>
      <c r="AL191" s="205" t="str">
        <f t="shared" si="241"/>
        <v>Вірно</v>
      </c>
      <c r="AM191" s="205" t="str">
        <f t="shared" si="242"/>
        <v>Вірно</v>
      </c>
      <c r="AN191" s="205" t="str">
        <f t="shared" si="243"/>
        <v>Вірно</v>
      </c>
      <c r="AO191" s="205" t="str">
        <f t="shared" si="244"/>
        <v>Вірно</v>
      </c>
      <c r="AP191" s="205" t="str">
        <f t="shared" si="245"/>
        <v>Вірно</v>
      </c>
      <c r="AQ191" s="205" t="str">
        <f t="shared" si="246"/>
        <v>Вірно</v>
      </c>
    </row>
    <row r="192" spans="1:43" s="9" customFormat="1" ht="26.25" customHeight="1" x14ac:dyDescent="0.2">
      <c r="A192" s="115" t="s">
        <v>819</v>
      </c>
      <c r="B192" s="22" t="s">
        <v>190</v>
      </c>
      <c r="C192" s="34" t="s">
        <v>444</v>
      </c>
      <c r="D192" s="41" t="s">
        <v>191</v>
      </c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X192" s="205" t="str">
        <f t="shared" si="227"/>
        <v>Вірно</v>
      </c>
      <c r="Y192" s="205" t="str">
        <f t="shared" si="228"/>
        <v>Вірно</v>
      </c>
      <c r="Z192" s="205" t="str">
        <f t="shared" si="229"/>
        <v>Вірно</v>
      </c>
      <c r="AA192" s="205" t="str">
        <f t="shared" si="230"/>
        <v>Вірно</v>
      </c>
      <c r="AB192" s="205" t="str">
        <f t="shared" si="231"/>
        <v>Вірно</v>
      </c>
      <c r="AC192" s="205" t="str">
        <f t="shared" si="232"/>
        <v>Вірно</v>
      </c>
      <c r="AD192" s="205" t="str">
        <f t="shared" si="233"/>
        <v>Вірно</v>
      </c>
      <c r="AE192" s="205" t="str">
        <f t="shared" si="234"/>
        <v>Вірно</v>
      </c>
      <c r="AF192" s="205" t="str">
        <f t="shared" si="235"/>
        <v>Вірно</v>
      </c>
      <c r="AG192" s="205" t="str">
        <f t="shared" si="236"/>
        <v>Вірно</v>
      </c>
      <c r="AH192" s="205" t="str">
        <f t="shared" si="237"/>
        <v>Вірно</v>
      </c>
      <c r="AI192" s="205" t="str">
        <f t="shared" si="238"/>
        <v>Вірно</v>
      </c>
      <c r="AJ192" s="205" t="str">
        <f t="shared" si="239"/>
        <v>Вірно</v>
      </c>
      <c r="AK192" s="205" t="str">
        <f t="shared" si="240"/>
        <v>Вірно</v>
      </c>
      <c r="AL192" s="205" t="str">
        <f t="shared" si="241"/>
        <v>Вірно</v>
      </c>
      <c r="AM192" s="205" t="str">
        <f t="shared" si="242"/>
        <v>Вірно</v>
      </c>
      <c r="AN192" s="205" t="str">
        <f t="shared" si="243"/>
        <v>Вірно</v>
      </c>
      <c r="AO192" s="205" t="str">
        <f t="shared" si="244"/>
        <v>Вірно</v>
      </c>
      <c r="AP192" s="205" t="str">
        <f t="shared" si="245"/>
        <v>Вірно</v>
      </c>
      <c r="AQ192" s="205" t="str">
        <f t="shared" si="246"/>
        <v>Вірно</v>
      </c>
    </row>
    <row r="193" spans="1:43" s="9" customFormat="1" ht="15" customHeight="1" x14ac:dyDescent="0.2">
      <c r="A193" s="115"/>
      <c r="B193" s="61" t="s">
        <v>217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3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</row>
    <row r="194" spans="1:43" s="9" customFormat="1" ht="15" customHeight="1" x14ac:dyDescent="0.2">
      <c r="A194" s="115" t="s">
        <v>814</v>
      </c>
      <c r="B194" s="44" t="s">
        <v>192</v>
      </c>
      <c r="C194" s="32" t="s">
        <v>551</v>
      </c>
      <c r="D194" s="39" t="s">
        <v>193</v>
      </c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X194" s="205" t="str">
        <f t="shared" ref="X194:X199" si="247">IF(E194&gt;=F194,"Вірно","Помилка")</f>
        <v>Вірно</v>
      </c>
      <c r="Y194" s="205" t="str">
        <f t="shared" ref="Y194:Y199" si="248">IF(F194&gt;=G194,"Вірно","Помилка")</f>
        <v>Вірно</v>
      </c>
      <c r="Z194" s="205" t="str">
        <f t="shared" ref="Z194:Z199" si="249">IF(F194&gt;=H194,"Вірно","Помилка")</f>
        <v>Вірно</v>
      </c>
      <c r="AA194" s="205" t="str">
        <f t="shared" ref="AA194:AA199" si="250">IF(F194&gt;=J194,"Вірно","Помилка")</f>
        <v>Вірно</v>
      </c>
      <c r="AB194" s="205" t="str">
        <f t="shared" ref="AB194:AB199" si="251">IF(J194&gt;=I194,"Вірно","Помилка")</f>
        <v>Вірно</v>
      </c>
      <c r="AC194" s="205" t="str">
        <f t="shared" ref="AC194:AC199" si="252">IF(F194&gt;=K194,"Вірно","Помилка")</f>
        <v>Вірно</v>
      </c>
      <c r="AD194" s="205" t="str">
        <f t="shared" ref="AD194:AD199" si="253">IF(F194&gt;=L194,"Вірно","Помилка")</f>
        <v>Вірно</v>
      </c>
      <c r="AE194" s="205" t="str">
        <f t="shared" ref="AE194:AE199" si="254">IF(M194&gt;=N194,"Вірно","Помилка")</f>
        <v>Вірно</v>
      </c>
      <c r="AF194" s="205" t="str">
        <f t="shared" ref="AF194:AF199" si="255">IF(M194&gt;=O194,"Вірно","Помилка")</f>
        <v>Вірно</v>
      </c>
      <c r="AG194" s="205" t="str">
        <f t="shared" ref="AG194:AG199" si="256">IF(P194&gt;=Q194,"Вірно","Помилка")</f>
        <v>Вірно</v>
      </c>
      <c r="AH194" s="205" t="str">
        <f t="shared" ref="AH194:AH199" si="257">IF(P194&gt;=R194,"Вірно","Помилка")</f>
        <v>Вірно</v>
      </c>
      <c r="AI194" s="205" t="str">
        <f t="shared" ref="AI194:AI199" si="258">IF(P194&gt;=T194,"Вірно","Помилка")</f>
        <v>Вірно</v>
      </c>
      <c r="AJ194" s="205" t="str">
        <f t="shared" ref="AJ194:AJ199" si="259">IF(T194&gt;=S194,"Вірно","Помилка")</f>
        <v>Вірно</v>
      </c>
      <c r="AK194" s="205" t="str">
        <f t="shared" ref="AK194:AK199" si="260">IF(P194&gt;=U194,"Вірно","Помилка")</f>
        <v>Вірно</v>
      </c>
      <c r="AL194" s="205" t="str">
        <f t="shared" ref="AL194:AL199" si="261">IF(P194&gt;=V194,"Вірно","Помилка")</f>
        <v>Вірно</v>
      </c>
      <c r="AM194" s="205" t="str">
        <f t="shared" ref="AM194:AM199" si="262">IF((I194+K194+L194)&lt;=F194,"Вірно","Помилка")</f>
        <v>Вірно</v>
      </c>
      <c r="AN194" s="205" t="str">
        <f t="shared" ref="AN194:AN199" si="263">IF((J194+L194)&lt;=F194,"Вірно","Помилка")</f>
        <v>Вірно</v>
      </c>
      <c r="AO194" s="205" t="str">
        <f t="shared" ref="AO194:AO199" si="264">IF((N194+O194)&lt;=M194,"Вірно","Помилка")</f>
        <v>Вірно</v>
      </c>
      <c r="AP194" s="205" t="str">
        <f t="shared" ref="AP194:AP199" si="265">IF((S194+U194+V194)&lt;=P194,"Вірно","Помилка")</f>
        <v>Вірно</v>
      </c>
      <c r="AQ194" s="205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115" t="s">
        <v>815</v>
      </c>
      <c r="B195" s="44" t="s">
        <v>194</v>
      </c>
      <c r="C195" s="32" t="s">
        <v>552</v>
      </c>
      <c r="D195" s="39" t="s">
        <v>195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X195" s="205" t="str">
        <f t="shared" si="247"/>
        <v>Вірно</v>
      </c>
      <c r="Y195" s="205" t="str">
        <f t="shared" si="248"/>
        <v>Вірно</v>
      </c>
      <c r="Z195" s="205" t="str">
        <f t="shared" si="249"/>
        <v>Вірно</v>
      </c>
      <c r="AA195" s="205" t="str">
        <f t="shared" si="250"/>
        <v>Вірно</v>
      </c>
      <c r="AB195" s="205" t="str">
        <f t="shared" si="251"/>
        <v>Вірно</v>
      </c>
      <c r="AC195" s="205" t="str">
        <f t="shared" si="252"/>
        <v>Вірно</v>
      </c>
      <c r="AD195" s="205" t="str">
        <f t="shared" si="253"/>
        <v>Вірно</v>
      </c>
      <c r="AE195" s="205" t="str">
        <f t="shared" si="254"/>
        <v>Вірно</v>
      </c>
      <c r="AF195" s="205" t="str">
        <f t="shared" si="255"/>
        <v>Вірно</v>
      </c>
      <c r="AG195" s="205" t="str">
        <f t="shared" si="256"/>
        <v>Вірно</v>
      </c>
      <c r="AH195" s="205" t="str">
        <f t="shared" si="257"/>
        <v>Вірно</v>
      </c>
      <c r="AI195" s="205" t="str">
        <f t="shared" si="258"/>
        <v>Вірно</v>
      </c>
      <c r="AJ195" s="205" t="str">
        <f t="shared" si="259"/>
        <v>Вірно</v>
      </c>
      <c r="AK195" s="205" t="str">
        <f t="shared" si="260"/>
        <v>Вірно</v>
      </c>
      <c r="AL195" s="205" t="str">
        <f t="shared" si="261"/>
        <v>Вірно</v>
      </c>
      <c r="AM195" s="205" t="str">
        <f t="shared" si="262"/>
        <v>Вірно</v>
      </c>
      <c r="AN195" s="205" t="str">
        <f t="shared" si="263"/>
        <v>Вірно</v>
      </c>
      <c r="AO195" s="205" t="str">
        <f t="shared" si="264"/>
        <v>Вірно</v>
      </c>
      <c r="AP195" s="205" t="str">
        <f t="shared" si="265"/>
        <v>Вірно</v>
      </c>
      <c r="AQ195" s="205" t="str">
        <f t="shared" si="266"/>
        <v>Вірно</v>
      </c>
    </row>
    <row r="196" spans="1:43" s="9" customFormat="1" ht="15" customHeight="1" x14ac:dyDescent="0.2">
      <c r="A196" s="115" t="s">
        <v>816</v>
      </c>
      <c r="B196" s="44" t="s">
        <v>196</v>
      </c>
      <c r="C196" s="32" t="s">
        <v>553</v>
      </c>
      <c r="D196" s="39" t="s">
        <v>197</v>
      </c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X196" s="205" t="str">
        <f t="shared" si="247"/>
        <v>Вірно</v>
      </c>
      <c r="Y196" s="205" t="str">
        <f t="shared" si="248"/>
        <v>Вірно</v>
      </c>
      <c r="Z196" s="205" t="str">
        <f t="shared" si="249"/>
        <v>Вірно</v>
      </c>
      <c r="AA196" s="205" t="str">
        <f t="shared" si="250"/>
        <v>Вірно</v>
      </c>
      <c r="AB196" s="205" t="str">
        <f t="shared" si="251"/>
        <v>Вірно</v>
      </c>
      <c r="AC196" s="205" t="str">
        <f t="shared" si="252"/>
        <v>Вірно</v>
      </c>
      <c r="AD196" s="205" t="str">
        <f t="shared" si="253"/>
        <v>Вірно</v>
      </c>
      <c r="AE196" s="205" t="str">
        <f t="shared" si="254"/>
        <v>Вірно</v>
      </c>
      <c r="AF196" s="205" t="str">
        <f t="shared" si="255"/>
        <v>Вірно</v>
      </c>
      <c r="AG196" s="205" t="str">
        <f t="shared" si="256"/>
        <v>Вірно</v>
      </c>
      <c r="AH196" s="205" t="str">
        <f t="shared" si="257"/>
        <v>Вірно</v>
      </c>
      <c r="AI196" s="205" t="str">
        <f t="shared" si="258"/>
        <v>Вірно</v>
      </c>
      <c r="AJ196" s="205" t="str">
        <f t="shared" si="259"/>
        <v>Вірно</v>
      </c>
      <c r="AK196" s="205" t="str">
        <f t="shared" si="260"/>
        <v>Вірно</v>
      </c>
      <c r="AL196" s="205" t="str">
        <f t="shared" si="261"/>
        <v>Вірно</v>
      </c>
      <c r="AM196" s="205" t="str">
        <f t="shared" si="262"/>
        <v>Вірно</v>
      </c>
      <c r="AN196" s="205" t="str">
        <f t="shared" si="263"/>
        <v>Вірно</v>
      </c>
      <c r="AO196" s="205" t="str">
        <f t="shared" si="264"/>
        <v>Вірно</v>
      </c>
      <c r="AP196" s="205" t="str">
        <f t="shared" si="265"/>
        <v>Вірно</v>
      </c>
      <c r="AQ196" s="205" t="str">
        <f t="shared" si="266"/>
        <v>Вірно</v>
      </c>
    </row>
    <row r="197" spans="1:43" s="9" customFormat="1" ht="15" customHeight="1" x14ac:dyDescent="0.2">
      <c r="A197" s="115" t="s">
        <v>817</v>
      </c>
      <c r="B197" s="44" t="s">
        <v>198</v>
      </c>
      <c r="C197" s="32" t="s">
        <v>554</v>
      </c>
      <c r="D197" s="39" t="s">
        <v>199</v>
      </c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X197" s="205" t="str">
        <f t="shared" si="247"/>
        <v>Вірно</v>
      </c>
      <c r="Y197" s="205" t="str">
        <f t="shared" si="248"/>
        <v>Вірно</v>
      </c>
      <c r="Z197" s="205" t="str">
        <f t="shared" si="249"/>
        <v>Вірно</v>
      </c>
      <c r="AA197" s="205" t="str">
        <f t="shared" si="250"/>
        <v>Вірно</v>
      </c>
      <c r="AB197" s="205" t="str">
        <f t="shared" si="251"/>
        <v>Вірно</v>
      </c>
      <c r="AC197" s="205" t="str">
        <f t="shared" si="252"/>
        <v>Вірно</v>
      </c>
      <c r="AD197" s="205" t="str">
        <f t="shared" si="253"/>
        <v>Вірно</v>
      </c>
      <c r="AE197" s="205" t="str">
        <f t="shared" si="254"/>
        <v>Вірно</v>
      </c>
      <c r="AF197" s="205" t="str">
        <f t="shared" si="255"/>
        <v>Вірно</v>
      </c>
      <c r="AG197" s="205" t="str">
        <f t="shared" si="256"/>
        <v>Вірно</v>
      </c>
      <c r="AH197" s="205" t="str">
        <f t="shared" si="257"/>
        <v>Вірно</v>
      </c>
      <c r="AI197" s="205" t="str">
        <f t="shared" si="258"/>
        <v>Вірно</v>
      </c>
      <c r="AJ197" s="205" t="str">
        <f t="shared" si="259"/>
        <v>Вірно</v>
      </c>
      <c r="AK197" s="205" t="str">
        <f t="shared" si="260"/>
        <v>Вірно</v>
      </c>
      <c r="AL197" s="205" t="str">
        <f t="shared" si="261"/>
        <v>Вірно</v>
      </c>
      <c r="AM197" s="205" t="str">
        <f t="shared" si="262"/>
        <v>Вірно</v>
      </c>
      <c r="AN197" s="205" t="str">
        <f t="shared" si="263"/>
        <v>Вірно</v>
      </c>
      <c r="AO197" s="205" t="str">
        <f t="shared" si="264"/>
        <v>Вірно</v>
      </c>
      <c r="AP197" s="205" t="str">
        <f t="shared" si="265"/>
        <v>Вірно</v>
      </c>
      <c r="AQ197" s="205" t="str">
        <f t="shared" si="266"/>
        <v>Вірно</v>
      </c>
    </row>
    <row r="198" spans="1:43" s="9" customFormat="1" ht="15" customHeight="1" x14ac:dyDescent="0.2">
      <c r="A198" s="115" t="s">
        <v>818</v>
      </c>
      <c r="B198" s="44" t="s">
        <v>200</v>
      </c>
      <c r="C198" s="32" t="s">
        <v>555</v>
      </c>
      <c r="D198" s="39" t="s">
        <v>201</v>
      </c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X198" s="205" t="str">
        <f t="shared" si="247"/>
        <v>Вірно</v>
      </c>
      <c r="Y198" s="205" t="str">
        <f t="shared" si="248"/>
        <v>Вірно</v>
      </c>
      <c r="Z198" s="205" t="str">
        <f t="shared" si="249"/>
        <v>Вірно</v>
      </c>
      <c r="AA198" s="205" t="str">
        <f t="shared" si="250"/>
        <v>Вірно</v>
      </c>
      <c r="AB198" s="205" t="str">
        <f t="shared" si="251"/>
        <v>Вірно</v>
      </c>
      <c r="AC198" s="205" t="str">
        <f t="shared" si="252"/>
        <v>Вірно</v>
      </c>
      <c r="AD198" s="205" t="str">
        <f t="shared" si="253"/>
        <v>Вірно</v>
      </c>
      <c r="AE198" s="205" t="str">
        <f t="shared" si="254"/>
        <v>Вірно</v>
      </c>
      <c r="AF198" s="205" t="str">
        <f t="shared" si="255"/>
        <v>Вірно</v>
      </c>
      <c r="AG198" s="205" t="str">
        <f t="shared" si="256"/>
        <v>Вірно</v>
      </c>
      <c r="AH198" s="205" t="str">
        <f t="shared" si="257"/>
        <v>Вірно</v>
      </c>
      <c r="AI198" s="205" t="str">
        <f t="shared" si="258"/>
        <v>Вірно</v>
      </c>
      <c r="AJ198" s="205" t="str">
        <f t="shared" si="259"/>
        <v>Вірно</v>
      </c>
      <c r="AK198" s="205" t="str">
        <f t="shared" si="260"/>
        <v>Вірно</v>
      </c>
      <c r="AL198" s="205" t="str">
        <f t="shared" si="261"/>
        <v>Вірно</v>
      </c>
      <c r="AM198" s="205" t="str">
        <f t="shared" si="262"/>
        <v>Вірно</v>
      </c>
      <c r="AN198" s="205" t="str">
        <f t="shared" si="263"/>
        <v>Вірно</v>
      </c>
      <c r="AO198" s="205" t="str">
        <f t="shared" si="264"/>
        <v>Вірно</v>
      </c>
      <c r="AP198" s="205" t="str">
        <f t="shared" si="265"/>
        <v>Вірно</v>
      </c>
      <c r="AQ198" s="205" t="str">
        <f t="shared" si="266"/>
        <v>Вірно</v>
      </c>
    </row>
    <row r="199" spans="1:43" s="9" customFormat="1" ht="15.75" customHeight="1" x14ac:dyDescent="0.2">
      <c r="A199" s="115" t="s">
        <v>790</v>
      </c>
      <c r="B199" s="52" t="s">
        <v>202</v>
      </c>
      <c r="C199" s="53" t="s">
        <v>445</v>
      </c>
      <c r="D199" s="54" t="s">
        <v>203</v>
      </c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X199" s="205" t="str">
        <f t="shared" si="247"/>
        <v>Вірно</v>
      </c>
      <c r="Y199" s="205" t="str">
        <f t="shared" si="248"/>
        <v>Вірно</v>
      </c>
      <c r="Z199" s="205" t="str">
        <f t="shared" si="249"/>
        <v>Вірно</v>
      </c>
      <c r="AA199" s="205" t="str">
        <f t="shared" si="250"/>
        <v>Вірно</v>
      </c>
      <c r="AB199" s="205" t="str">
        <f t="shared" si="251"/>
        <v>Вірно</v>
      </c>
      <c r="AC199" s="205" t="str">
        <f t="shared" si="252"/>
        <v>Вірно</v>
      </c>
      <c r="AD199" s="205" t="str">
        <f t="shared" si="253"/>
        <v>Вірно</v>
      </c>
      <c r="AE199" s="205" t="str">
        <f t="shared" si="254"/>
        <v>Вірно</v>
      </c>
      <c r="AF199" s="205" t="str">
        <f t="shared" si="255"/>
        <v>Вірно</v>
      </c>
      <c r="AG199" s="205" t="str">
        <f t="shared" si="256"/>
        <v>Вірно</v>
      </c>
      <c r="AH199" s="205" t="str">
        <f t="shared" si="257"/>
        <v>Вірно</v>
      </c>
      <c r="AI199" s="205" t="str">
        <f t="shared" si="258"/>
        <v>Вірно</v>
      </c>
      <c r="AJ199" s="205" t="str">
        <f t="shared" si="259"/>
        <v>Вірно</v>
      </c>
      <c r="AK199" s="205" t="str">
        <f t="shared" si="260"/>
        <v>Вірно</v>
      </c>
      <c r="AL199" s="205" t="str">
        <f t="shared" si="261"/>
        <v>Вірно</v>
      </c>
      <c r="AM199" s="205" t="str">
        <f t="shared" si="262"/>
        <v>Вірно</v>
      </c>
      <c r="AN199" s="205" t="str">
        <f t="shared" si="263"/>
        <v>Вірно</v>
      </c>
      <c r="AO199" s="205" t="str">
        <f t="shared" si="264"/>
        <v>Вірно</v>
      </c>
      <c r="AP199" s="205" t="str">
        <f t="shared" si="265"/>
        <v>Вірно</v>
      </c>
      <c r="AQ199" s="205" t="str">
        <f t="shared" si="266"/>
        <v>Вірно</v>
      </c>
    </row>
    <row r="201" spans="1:43" x14ac:dyDescent="0.25">
      <c r="E201" s="205" t="str">
        <f>IF(E10=E12+E20+E152+E157+E163+E171+E173+E175+E179+E192+E199,"Вірно","Помилка")</f>
        <v>Вірно</v>
      </c>
      <c r="F201" s="205" t="str">
        <f>IF(F10=F12+F20+F152+F157+F163+F171+F173+F175+F179+F192+F199,"Вірно","Помилка")</f>
        <v>Вірно</v>
      </c>
      <c r="G201" s="205" t="str">
        <f t="shared" ref="G201:V201" si="267">IF(G10=G12+G20+G152+G157+G163+G171+G173+G175+G179+G192+G199,"Вірно","Помилка")</f>
        <v>Вірно</v>
      </c>
      <c r="H201" s="205" t="str">
        <f t="shared" si="267"/>
        <v>Вірно</v>
      </c>
      <c r="I201" s="205" t="str">
        <f t="shared" si="267"/>
        <v>Вірно</v>
      </c>
      <c r="J201" s="205" t="str">
        <f t="shared" si="267"/>
        <v>Вірно</v>
      </c>
      <c r="K201" s="205" t="str">
        <f t="shared" si="267"/>
        <v>Вірно</v>
      </c>
      <c r="L201" s="205" t="str">
        <f t="shared" si="267"/>
        <v>Вірно</v>
      </c>
      <c r="M201" s="205" t="str">
        <f t="shared" si="267"/>
        <v>Вірно</v>
      </c>
      <c r="N201" s="205" t="str">
        <f t="shared" si="267"/>
        <v>Вірно</v>
      </c>
      <c r="O201" s="205" t="str">
        <f t="shared" si="267"/>
        <v>Вірно</v>
      </c>
      <c r="P201" s="205" t="str">
        <f t="shared" si="267"/>
        <v>Вірно</v>
      </c>
      <c r="Q201" s="205" t="str">
        <f t="shared" si="267"/>
        <v>Вірно</v>
      </c>
      <c r="R201" s="205" t="str">
        <f t="shared" si="267"/>
        <v>Вірно</v>
      </c>
      <c r="S201" s="205" t="str">
        <f t="shared" si="267"/>
        <v>Вірно</v>
      </c>
      <c r="T201" s="205" t="str">
        <f t="shared" si="267"/>
        <v>Вірно</v>
      </c>
      <c r="U201" s="205" t="str">
        <f t="shared" si="267"/>
        <v>Вірно</v>
      </c>
      <c r="V201" s="205" t="str">
        <f t="shared" si="267"/>
        <v>Вірно</v>
      </c>
    </row>
    <row r="202" spans="1:43" x14ac:dyDescent="0.25">
      <c r="E202" s="205" t="str">
        <f>IF(E12&gt;=E13+E17+E18,"Вірно","Помилка")</f>
        <v>Вірно</v>
      </c>
      <c r="F202" s="205" t="str">
        <f>IF(F12&gt;=F13+F17+F18,"Вірно","Помилка")</f>
        <v>Вірно</v>
      </c>
      <c r="G202" s="205" t="str">
        <f t="shared" ref="G202:V202" si="268">IF(G12&gt;=G13+G17+G18,"Вірно","Помилка")</f>
        <v>Вірно</v>
      </c>
      <c r="H202" s="205" t="str">
        <f t="shared" si="268"/>
        <v>Вірно</v>
      </c>
      <c r="I202" s="205" t="str">
        <f t="shared" si="268"/>
        <v>Вірно</v>
      </c>
      <c r="J202" s="205" t="str">
        <f t="shared" si="268"/>
        <v>Вірно</v>
      </c>
      <c r="K202" s="205" t="str">
        <f t="shared" si="268"/>
        <v>Вірно</v>
      </c>
      <c r="L202" s="205" t="str">
        <f t="shared" si="268"/>
        <v>Вірно</v>
      </c>
      <c r="M202" s="205" t="str">
        <f t="shared" si="268"/>
        <v>Вірно</v>
      </c>
      <c r="N202" s="205" t="str">
        <f t="shared" si="268"/>
        <v>Вірно</v>
      </c>
      <c r="O202" s="205" t="str">
        <f t="shared" si="268"/>
        <v>Вірно</v>
      </c>
      <c r="P202" s="205" t="str">
        <f t="shared" si="268"/>
        <v>Вірно</v>
      </c>
      <c r="Q202" s="205" t="str">
        <f t="shared" si="268"/>
        <v>Вірно</v>
      </c>
      <c r="R202" s="205" t="str">
        <f t="shared" si="268"/>
        <v>Вірно</v>
      </c>
      <c r="S202" s="205" t="str">
        <f t="shared" si="268"/>
        <v>Вірно</v>
      </c>
      <c r="T202" s="205" t="str">
        <f t="shared" si="268"/>
        <v>Вірно</v>
      </c>
      <c r="U202" s="205" t="str">
        <f t="shared" si="268"/>
        <v>Вірно</v>
      </c>
      <c r="V202" s="205" t="str">
        <f t="shared" si="268"/>
        <v>Вірно</v>
      </c>
    </row>
    <row r="203" spans="1:43" x14ac:dyDescent="0.25">
      <c r="E203" s="205" t="str">
        <f>IF(E13&gt;=E15+E16,"Вірно","Помилка")</f>
        <v>Вірно</v>
      </c>
      <c r="F203" s="205" t="str">
        <f>IF(F13&gt;=F15+F16,"Вірно","Помилка")</f>
        <v>Вірно</v>
      </c>
      <c r="G203" s="205" t="str">
        <f t="shared" ref="G203:V203" si="269">IF(G13&gt;=G15+G16,"Вірно","Помилка")</f>
        <v>Вірно</v>
      </c>
      <c r="H203" s="205" t="str">
        <f t="shared" si="269"/>
        <v>Вірно</v>
      </c>
      <c r="I203" s="205" t="str">
        <f t="shared" si="269"/>
        <v>Вірно</v>
      </c>
      <c r="J203" s="205" t="str">
        <f t="shared" si="269"/>
        <v>Вірно</v>
      </c>
      <c r="K203" s="205" t="str">
        <f t="shared" si="269"/>
        <v>Вірно</v>
      </c>
      <c r="L203" s="205" t="str">
        <f t="shared" si="269"/>
        <v>Вірно</v>
      </c>
      <c r="M203" s="205" t="str">
        <f t="shared" si="269"/>
        <v>Вірно</v>
      </c>
      <c r="N203" s="205" t="str">
        <f t="shared" si="269"/>
        <v>Вірно</v>
      </c>
      <c r="O203" s="205" t="str">
        <f t="shared" si="269"/>
        <v>Вірно</v>
      </c>
      <c r="P203" s="205" t="str">
        <f t="shared" si="269"/>
        <v>Вірно</v>
      </c>
      <c r="Q203" s="205" t="str">
        <f t="shared" si="269"/>
        <v>Вірно</v>
      </c>
      <c r="R203" s="205" t="str">
        <f t="shared" si="269"/>
        <v>Вірно</v>
      </c>
      <c r="S203" s="205" t="str">
        <f t="shared" si="269"/>
        <v>Вірно</v>
      </c>
      <c r="T203" s="205" t="str">
        <f t="shared" si="269"/>
        <v>Вірно</v>
      </c>
      <c r="U203" s="205" t="str">
        <f t="shared" si="269"/>
        <v>Вірно</v>
      </c>
      <c r="V203" s="205" t="str">
        <f t="shared" si="269"/>
        <v>Вірно</v>
      </c>
    </row>
    <row r="204" spans="1:43" x14ac:dyDescent="0.25">
      <c r="E204" s="205" t="str">
        <f>IF(E12&gt;=E19,"Вірно","Помилка")</f>
        <v>Вірно</v>
      </c>
      <c r="F204" s="205" t="str">
        <f>IF(F12&gt;=F19,"Вірно","Помилка")</f>
        <v>Вірно</v>
      </c>
      <c r="G204" s="205" t="str">
        <f t="shared" ref="G204:V204" si="270">IF(G12&gt;=G19,"Вірно","Помилка")</f>
        <v>Вірно</v>
      </c>
      <c r="H204" s="205" t="str">
        <f t="shared" si="270"/>
        <v>Вірно</v>
      </c>
      <c r="I204" s="205" t="str">
        <f t="shared" si="270"/>
        <v>Вірно</v>
      </c>
      <c r="J204" s="205" t="str">
        <f t="shared" si="270"/>
        <v>Вірно</v>
      </c>
      <c r="K204" s="205" t="str">
        <f t="shared" si="270"/>
        <v>Вірно</v>
      </c>
      <c r="L204" s="205" t="str">
        <f t="shared" si="270"/>
        <v>Вірно</v>
      </c>
      <c r="M204" s="205" t="str">
        <f t="shared" si="270"/>
        <v>Вірно</v>
      </c>
      <c r="N204" s="205" t="str">
        <f t="shared" si="270"/>
        <v>Вірно</v>
      </c>
      <c r="O204" s="205" t="str">
        <f t="shared" si="270"/>
        <v>Вірно</v>
      </c>
      <c r="P204" s="205" t="str">
        <f t="shared" si="270"/>
        <v>Вірно</v>
      </c>
      <c r="Q204" s="205" t="str">
        <f t="shared" si="270"/>
        <v>Вірно</v>
      </c>
      <c r="R204" s="205" t="str">
        <f t="shared" si="270"/>
        <v>Вірно</v>
      </c>
      <c r="S204" s="205" t="str">
        <f t="shared" si="270"/>
        <v>Вірно</v>
      </c>
      <c r="T204" s="205" t="str">
        <f t="shared" si="270"/>
        <v>Вірно</v>
      </c>
      <c r="U204" s="205" t="str">
        <f t="shared" si="270"/>
        <v>Вірно</v>
      </c>
      <c r="V204" s="205" t="str">
        <f t="shared" si="270"/>
        <v>Вірно</v>
      </c>
    </row>
    <row r="205" spans="1:43" x14ac:dyDescent="0.25">
      <c r="E205" s="205" t="str">
        <f>IF(E20&gt;=E22+E55+E88+E120,"Вірно","Помилка")</f>
        <v>Вірно</v>
      </c>
      <c r="F205" s="205" t="str">
        <f>IF(F20&gt;=F22+F55+F88+F120,"Вірно","Помилка")</f>
        <v>Вірно</v>
      </c>
      <c r="G205" s="205" t="str">
        <f t="shared" ref="G205:V205" si="271">IF(G20&gt;=G22+G55+G88+G120,"Вірно","Помилка")</f>
        <v>Вірно</v>
      </c>
      <c r="H205" s="205" t="str">
        <f t="shared" si="271"/>
        <v>Вірно</v>
      </c>
      <c r="I205" s="205" t="str">
        <f t="shared" si="271"/>
        <v>Вірно</v>
      </c>
      <c r="J205" s="205" t="str">
        <f t="shared" si="271"/>
        <v>Вірно</v>
      </c>
      <c r="K205" s="205" t="str">
        <f t="shared" si="271"/>
        <v>Вірно</v>
      </c>
      <c r="L205" s="205" t="str">
        <f t="shared" si="271"/>
        <v>Вірно</v>
      </c>
      <c r="M205" s="205" t="str">
        <f t="shared" si="271"/>
        <v>Вірно</v>
      </c>
      <c r="N205" s="205" t="str">
        <f t="shared" si="271"/>
        <v>Вірно</v>
      </c>
      <c r="O205" s="205" t="str">
        <f t="shared" si="271"/>
        <v>Вірно</v>
      </c>
      <c r="P205" s="205" t="str">
        <f t="shared" si="271"/>
        <v>Вірно</v>
      </c>
      <c r="Q205" s="205" t="str">
        <f t="shared" si="271"/>
        <v>Вірно</v>
      </c>
      <c r="R205" s="205" t="str">
        <f t="shared" si="271"/>
        <v>Вірно</v>
      </c>
      <c r="S205" s="205" t="str">
        <f t="shared" si="271"/>
        <v>Вірно</v>
      </c>
      <c r="T205" s="205" t="str">
        <f t="shared" si="271"/>
        <v>Вірно</v>
      </c>
      <c r="U205" s="205" t="str">
        <f t="shared" si="271"/>
        <v>Вірно</v>
      </c>
      <c r="V205" s="205" t="str">
        <f t="shared" si="271"/>
        <v>Вірно</v>
      </c>
    </row>
    <row r="206" spans="1:43" x14ac:dyDescent="0.25">
      <c r="E206" s="205" t="str">
        <f>IF(E22=E24+E25+E37+E39+E42+E43+E47+E52+E53+E54,"Вірно","Помилка")</f>
        <v>Вірно</v>
      </c>
      <c r="F206" s="205" t="str">
        <f>IF(F22=F24+F25+F37+F39+F42+F43+F47+F52+F53+F54,"Вірно","Помилка")</f>
        <v>Вірно</v>
      </c>
      <c r="G206" s="205" t="str">
        <f t="shared" ref="G206:V206" si="272">IF(G22=G24+G25+G37+G39+G42+G43+G47+G52+G53+G54,"Вірно","Помилка")</f>
        <v>Вірно</v>
      </c>
      <c r="H206" s="205" t="str">
        <f t="shared" si="272"/>
        <v>Вірно</v>
      </c>
      <c r="I206" s="205" t="str">
        <f t="shared" si="272"/>
        <v>Вірно</v>
      </c>
      <c r="J206" s="205" t="str">
        <f t="shared" si="272"/>
        <v>Вірно</v>
      </c>
      <c r="K206" s="205" t="str">
        <f t="shared" si="272"/>
        <v>Вірно</v>
      </c>
      <c r="L206" s="205" t="str">
        <f t="shared" si="272"/>
        <v>Вірно</v>
      </c>
      <c r="M206" s="205" t="str">
        <f t="shared" si="272"/>
        <v>Вірно</v>
      </c>
      <c r="N206" s="205" t="str">
        <f t="shared" si="272"/>
        <v>Вірно</v>
      </c>
      <c r="O206" s="205" t="str">
        <f t="shared" si="272"/>
        <v>Вірно</v>
      </c>
      <c r="P206" s="205" t="str">
        <f t="shared" si="272"/>
        <v>Вірно</v>
      </c>
      <c r="Q206" s="205" t="str">
        <f t="shared" si="272"/>
        <v>Вірно</v>
      </c>
      <c r="R206" s="205" t="str">
        <f t="shared" si="272"/>
        <v>Вірно</v>
      </c>
      <c r="S206" s="205" t="str">
        <f t="shared" si="272"/>
        <v>Вірно</v>
      </c>
      <c r="T206" s="205" t="str">
        <f t="shared" si="272"/>
        <v>Вірно</v>
      </c>
      <c r="U206" s="205" t="str">
        <f t="shared" si="272"/>
        <v>Вірно</v>
      </c>
      <c r="V206" s="205" t="str">
        <f t="shared" si="272"/>
        <v>Вірно</v>
      </c>
    </row>
    <row r="207" spans="1:43" x14ac:dyDescent="0.25">
      <c r="E207" s="205" t="str">
        <f>IF(E25&gt;=E26+E27+E28+E29+E30+E31+E32+E33+E34+E35+E36,"Вірно","Помилка")</f>
        <v>Вірно</v>
      </c>
      <c r="F207" s="205" t="str">
        <f>IF(F25&gt;=F26+F27+F28+F29+F30+F31+F32+F33+F34+F35+F36,"Вірно","Помилка")</f>
        <v>Вірно</v>
      </c>
      <c r="G207" s="205" t="str">
        <f t="shared" ref="G207:V207" si="273">IF(G25&gt;=G26+G27+G28+G29+G30+G31+G32+G33+G34+G35+G36,"Вірно","Помилка")</f>
        <v>Вірно</v>
      </c>
      <c r="H207" s="205" t="str">
        <f t="shared" si="273"/>
        <v>Вірно</v>
      </c>
      <c r="I207" s="205" t="str">
        <f t="shared" si="273"/>
        <v>Вірно</v>
      </c>
      <c r="J207" s="205" t="str">
        <f t="shared" si="273"/>
        <v>Вірно</v>
      </c>
      <c r="K207" s="205" t="str">
        <f t="shared" si="273"/>
        <v>Вірно</v>
      </c>
      <c r="L207" s="205" t="str">
        <f t="shared" si="273"/>
        <v>Вірно</v>
      </c>
      <c r="M207" s="205" t="str">
        <f t="shared" si="273"/>
        <v>Вірно</v>
      </c>
      <c r="N207" s="205" t="str">
        <f t="shared" si="273"/>
        <v>Вірно</v>
      </c>
      <c r="O207" s="205" t="str">
        <f t="shared" si="273"/>
        <v>Вірно</v>
      </c>
      <c r="P207" s="205" t="str">
        <f t="shared" si="273"/>
        <v>Вірно</v>
      </c>
      <c r="Q207" s="205" t="str">
        <f t="shared" si="273"/>
        <v>Вірно</v>
      </c>
      <c r="R207" s="205" t="str">
        <f t="shared" si="273"/>
        <v>Вірно</v>
      </c>
      <c r="S207" s="205" t="str">
        <f t="shared" si="273"/>
        <v>Вірно</v>
      </c>
      <c r="T207" s="205" t="str">
        <f t="shared" si="273"/>
        <v>Вірно</v>
      </c>
      <c r="U207" s="205" t="str">
        <f t="shared" si="273"/>
        <v>Вірно</v>
      </c>
      <c r="V207" s="205" t="str">
        <f t="shared" si="273"/>
        <v>Вірно</v>
      </c>
    </row>
    <row r="208" spans="1:43" x14ac:dyDescent="0.25">
      <c r="E208" s="205" t="str">
        <f>IF(E37&gt;=E38,"Вірно","Помилка")</f>
        <v>Вірно</v>
      </c>
      <c r="F208" s="205" t="str">
        <f>IF(F37&gt;=F38,"Вірно","Помилка")</f>
        <v>Вірно</v>
      </c>
      <c r="G208" s="205" t="str">
        <f t="shared" ref="G208:V208" si="274">IF(G37&gt;=G38,"Вірно","Помилка")</f>
        <v>Вірно</v>
      </c>
      <c r="H208" s="205" t="str">
        <f t="shared" si="274"/>
        <v>Вірно</v>
      </c>
      <c r="I208" s="205" t="str">
        <f t="shared" si="274"/>
        <v>Вірно</v>
      </c>
      <c r="J208" s="205" t="str">
        <f t="shared" si="274"/>
        <v>Вірно</v>
      </c>
      <c r="K208" s="205" t="str">
        <f t="shared" si="274"/>
        <v>Вірно</v>
      </c>
      <c r="L208" s="205" t="str">
        <f t="shared" si="274"/>
        <v>Вірно</v>
      </c>
      <c r="M208" s="205" t="str">
        <f t="shared" si="274"/>
        <v>Вірно</v>
      </c>
      <c r="N208" s="205" t="str">
        <f t="shared" si="274"/>
        <v>Вірно</v>
      </c>
      <c r="O208" s="205" t="str">
        <f t="shared" si="274"/>
        <v>Вірно</v>
      </c>
      <c r="P208" s="205" t="str">
        <f t="shared" si="274"/>
        <v>Вірно</v>
      </c>
      <c r="Q208" s="205" t="str">
        <f t="shared" si="274"/>
        <v>Вірно</v>
      </c>
      <c r="R208" s="205" t="str">
        <f t="shared" si="274"/>
        <v>Вірно</v>
      </c>
      <c r="S208" s="205" t="str">
        <f t="shared" si="274"/>
        <v>Вірно</v>
      </c>
      <c r="T208" s="205" t="str">
        <f t="shared" si="274"/>
        <v>Вірно</v>
      </c>
      <c r="U208" s="205" t="str">
        <f t="shared" si="274"/>
        <v>Вірно</v>
      </c>
      <c r="V208" s="205" t="str">
        <f t="shared" si="274"/>
        <v>Вірно</v>
      </c>
    </row>
    <row r="209" spans="5:22" x14ac:dyDescent="0.25">
      <c r="E209" s="205" t="str">
        <f>IF(E39&gt;=E40+E41,"Вірно","Помилка")</f>
        <v>Вірно</v>
      </c>
      <c r="F209" s="205" t="str">
        <f>IF(F39&gt;=F40+F41,"Вірно","Помилка")</f>
        <v>Вірно</v>
      </c>
      <c r="G209" s="205" t="str">
        <f t="shared" ref="G209:V209" si="275">IF(G39&gt;=G40+G41,"Вірно","Помилка")</f>
        <v>Вірно</v>
      </c>
      <c r="H209" s="205" t="str">
        <f t="shared" si="275"/>
        <v>Вірно</v>
      </c>
      <c r="I209" s="205" t="str">
        <f t="shared" si="275"/>
        <v>Вірно</v>
      </c>
      <c r="J209" s="205" t="str">
        <f t="shared" si="275"/>
        <v>Вірно</v>
      </c>
      <c r="K209" s="205" t="str">
        <f t="shared" si="275"/>
        <v>Вірно</v>
      </c>
      <c r="L209" s="205" t="str">
        <f t="shared" si="275"/>
        <v>Вірно</v>
      </c>
      <c r="M209" s="205" t="str">
        <f t="shared" si="275"/>
        <v>Вірно</v>
      </c>
      <c r="N209" s="205" t="str">
        <f t="shared" si="275"/>
        <v>Вірно</v>
      </c>
      <c r="O209" s="205" t="str">
        <f t="shared" si="275"/>
        <v>Вірно</v>
      </c>
      <c r="P209" s="205" t="str">
        <f t="shared" si="275"/>
        <v>Вірно</v>
      </c>
      <c r="Q209" s="205" t="str">
        <f t="shared" si="275"/>
        <v>Вірно</v>
      </c>
      <c r="R209" s="205" t="str">
        <f t="shared" si="275"/>
        <v>Вірно</v>
      </c>
      <c r="S209" s="205" t="str">
        <f t="shared" si="275"/>
        <v>Вірно</v>
      </c>
      <c r="T209" s="205" t="str">
        <f t="shared" si="275"/>
        <v>Вірно</v>
      </c>
      <c r="U209" s="205" t="str">
        <f t="shared" si="275"/>
        <v>Вірно</v>
      </c>
      <c r="V209" s="205" t="str">
        <f t="shared" si="275"/>
        <v>Вірно</v>
      </c>
    </row>
    <row r="210" spans="5:22" x14ac:dyDescent="0.25">
      <c r="E210" s="205" t="str">
        <f>IF(E43&gt;=E44+E45+E46,"Вірно","Помилка")</f>
        <v>Вірно</v>
      </c>
      <c r="F210" s="205" t="str">
        <f>IF(F43&gt;=F44+F45+F46,"Вірно","Помилка")</f>
        <v>Вірно</v>
      </c>
      <c r="G210" s="205" t="str">
        <f t="shared" ref="G210:V210" si="276">IF(G43&gt;=G44+G45+G46,"Вірно","Помилка")</f>
        <v>Вірно</v>
      </c>
      <c r="H210" s="205" t="str">
        <f t="shared" si="276"/>
        <v>Вірно</v>
      </c>
      <c r="I210" s="205" t="str">
        <f t="shared" si="276"/>
        <v>Вірно</v>
      </c>
      <c r="J210" s="205" t="str">
        <f t="shared" si="276"/>
        <v>Вірно</v>
      </c>
      <c r="K210" s="205" t="str">
        <f t="shared" si="276"/>
        <v>Вірно</v>
      </c>
      <c r="L210" s="205" t="str">
        <f t="shared" si="276"/>
        <v>Вірно</v>
      </c>
      <c r="M210" s="205" t="str">
        <f t="shared" si="276"/>
        <v>Вірно</v>
      </c>
      <c r="N210" s="205" t="str">
        <f t="shared" si="276"/>
        <v>Вірно</v>
      </c>
      <c r="O210" s="205" t="str">
        <f t="shared" si="276"/>
        <v>Вірно</v>
      </c>
      <c r="P210" s="205" t="str">
        <f t="shared" si="276"/>
        <v>Вірно</v>
      </c>
      <c r="Q210" s="205" t="str">
        <f t="shared" si="276"/>
        <v>Вірно</v>
      </c>
      <c r="R210" s="205" t="str">
        <f t="shared" si="276"/>
        <v>Вірно</v>
      </c>
      <c r="S210" s="205" t="str">
        <f t="shared" si="276"/>
        <v>Вірно</v>
      </c>
      <c r="T210" s="205" t="str">
        <f t="shared" si="276"/>
        <v>Вірно</v>
      </c>
      <c r="U210" s="205" t="str">
        <f t="shared" si="276"/>
        <v>Вірно</v>
      </c>
      <c r="V210" s="205" t="str">
        <f t="shared" si="276"/>
        <v>Вірно</v>
      </c>
    </row>
    <row r="211" spans="5:22" x14ac:dyDescent="0.25">
      <c r="E211" s="205" t="str">
        <f>IF(E47&gt;=E48+E49+E50+E51,"Вірно","Помилка")</f>
        <v>Вірно</v>
      </c>
      <c r="F211" s="205" t="str">
        <f>IF(F47&gt;=F48+F49+F50+F51,"Вірно","Помилка")</f>
        <v>Вірно</v>
      </c>
      <c r="G211" s="205" t="str">
        <f t="shared" ref="G211:V211" si="277">IF(G47&gt;=G48+G49+G50+G51,"Вірно","Помилка")</f>
        <v>Вірно</v>
      </c>
      <c r="H211" s="205" t="str">
        <f t="shared" si="277"/>
        <v>Вірно</v>
      </c>
      <c r="I211" s="205" t="str">
        <f t="shared" si="277"/>
        <v>Вірно</v>
      </c>
      <c r="J211" s="205" t="str">
        <f t="shared" si="277"/>
        <v>Вірно</v>
      </c>
      <c r="K211" s="205" t="str">
        <f t="shared" si="277"/>
        <v>Вірно</v>
      </c>
      <c r="L211" s="205" t="str">
        <f t="shared" si="277"/>
        <v>Вірно</v>
      </c>
      <c r="M211" s="205" t="str">
        <f t="shared" si="277"/>
        <v>Вірно</v>
      </c>
      <c r="N211" s="205" t="str">
        <f t="shared" si="277"/>
        <v>Вірно</v>
      </c>
      <c r="O211" s="205" t="str">
        <f t="shared" si="277"/>
        <v>Вірно</v>
      </c>
      <c r="P211" s="205" t="str">
        <f t="shared" si="277"/>
        <v>Вірно</v>
      </c>
      <c r="Q211" s="205" t="str">
        <f t="shared" si="277"/>
        <v>Вірно</v>
      </c>
      <c r="R211" s="205" t="str">
        <f t="shared" si="277"/>
        <v>Вірно</v>
      </c>
      <c r="S211" s="205" t="str">
        <f t="shared" si="277"/>
        <v>Вірно</v>
      </c>
      <c r="T211" s="205" t="str">
        <f t="shared" si="277"/>
        <v>Вірно</v>
      </c>
      <c r="U211" s="205" t="str">
        <f t="shared" si="277"/>
        <v>Вірно</v>
      </c>
      <c r="V211" s="205" t="str">
        <f t="shared" si="277"/>
        <v>Вірно</v>
      </c>
    </row>
    <row r="212" spans="5:22" x14ac:dyDescent="0.25">
      <c r="E212" s="205" t="str">
        <f>IF(E55=E57+E58+E70+E72+E75+E76+E80+E85+E86+E87,"Вірно","Помилка")</f>
        <v>Вірно</v>
      </c>
      <c r="F212" s="205" t="str">
        <f>IF(F55=F57+F58+F70+F72+F75+F76+F80+F85+F86+F87,"Вірно","Помилка")</f>
        <v>Вірно</v>
      </c>
      <c r="G212" s="205" t="str">
        <f t="shared" ref="G212:V212" si="278">IF(G55=G57+G58+G70+G72+G75+G76+G80+G85+G86+G87,"Вірно","Помилка")</f>
        <v>Вірно</v>
      </c>
      <c r="H212" s="205" t="str">
        <f t="shared" si="278"/>
        <v>Вірно</v>
      </c>
      <c r="I212" s="205" t="str">
        <f t="shared" si="278"/>
        <v>Вірно</v>
      </c>
      <c r="J212" s="205" t="str">
        <f t="shared" si="278"/>
        <v>Вірно</v>
      </c>
      <c r="K212" s="205" t="str">
        <f t="shared" si="278"/>
        <v>Вірно</v>
      </c>
      <c r="L212" s="205" t="str">
        <f t="shared" si="278"/>
        <v>Вірно</v>
      </c>
      <c r="M212" s="205" t="str">
        <f t="shared" si="278"/>
        <v>Вірно</v>
      </c>
      <c r="N212" s="205" t="str">
        <f t="shared" si="278"/>
        <v>Вірно</v>
      </c>
      <c r="O212" s="205" t="str">
        <f t="shared" si="278"/>
        <v>Вірно</v>
      </c>
      <c r="P212" s="205" t="str">
        <f t="shared" si="278"/>
        <v>Вірно</v>
      </c>
      <c r="Q212" s="205" t="str">
        <f t="shared" si="278"/>
        <v>Вірно</v>
      </c>
      <c r="R212" s="205" t="str">
        <f t="shared" si="278"/>
        <v>Вірно</v>
      </c>
      <c r="S212" s="205" t="str">
        <f t="shared" si="278"/>
        <v>Вірно</v>
      </c>
      <c r="T212" s="205" t="str">
        <f t="shared" si="278"/>
        <v>Вірно</v>
      </c>
      <c r="U212" s="205" t="str">
        <f t="shared" si="278"/>
        <v>Вірно</v>
      </c>
      <c r="V212" s="205" t="str">
        <f t="shared" si="278"/>
        <v>Вірно</v>
      </c>
    </row>
    <row r="213" spans="5:22" x14ac:dyDescent="0.25">
      <c r="E213" s="205" t="str">
        <f>IF(E58&gt;=E59+E60+E61+E62+E63+E64+E65+E66+E67+E68+E69,"Вірно","Помилка")</f>
        <v>Вірно</v>
      </c>
      <c r="F213" s="205" t="str">
        <f>IF(F58&gt;=F59+F60+F61+F62+F63+F64+F65+F66+F67+F68+F69,"Вірно","Помилка")</f>
        <v>Вірно</v>
      </c>
      <c r="G213" s="205" t="str">
        <f t="shared" ref="G213:V213" si="279">IF(G58&gt;=G59+G60+G61+G62+G63+G64+G65+G66+G67+G68+G69,"Вірно","Помилка")</f>
        <v>Вірно</v>
      </c>
      <c r="H213" s="205" t="str">
        <f t="shared" si="279"/>
        <v>Вірно</v>
      </c>
      <c r="I213" s="205" t="str">
        <f t="shared" si="279"/>
        <v>Вірно</v>
      </c>
      <c r="J213" s="205" t="str">
        <f t="shared" si="279"/>
        <v>Вірно</v>
      </c>
      <c r="K213" s="205" t="str">
        <f t="shared" si="279"/>
        <v>Вірно</v>
      </c>
      <c r="L213" s="205" t="str">
        <f t="shared" si="279"/>
        <v>Вірно</v>
      </c>
      <c r="M213" s="205" t="str">
        <f t="shared" si="279"/>
        <v>Вірно</v>
      </c>
      <c r="N213" s="205" t="str">
        <f t="shared" si="279"/>
        <v>Вірно</v>
      </c>
      <c r="O213" s="205" t="str">
        <f t="shared" si="279"/>
        <v>Вірно</v>
      </c>
      <c r="P213" s="205" t="str">
        <f t="shared" si="279"/>
        <v>Вірно</v>
      </c>
      <c r="Q213" s="205" t="str">
        <f t="shared" si="279"/>
        <v>Вірно</v>
      </c>
      <c r="R213" s="205" t="str">
        <f t="shared" si="279"/>
        <v>Вірно</v>
      </c>
      <c r="S213" s="205" t="str">
        <f t="shared" si="279"/>
        <v>Вірно</v>
      </c>
      <c r="T213" s="205" t="str">
        <f t="shared" si="279"/>
        <v>Вірно</v>
      </c>
      <c r="U213" s="205" t="str">
        <f t="shared" si="279"/>
        <v>Вірно</v>
      </c>
      <c r="V213" s="205" t="str">
        <f t="shared" si="279"/>
        <v>Вірно</v>
      </c>
    </row>
    <row r="214" spans="5:22" x14ac:dyDescent="0.25">
      <c r="E214" s="205" t="str">
        <f>IF(E70&gt;=E71,"Вірно","Помилка")</f>
        <v>Вірно</v>
      </c>
      <c r="F214" s="205" t="str">
        <f>IF(F70&gt;=F71,"Вірно","Помилка")</f>
        <v>Вірно</v>
      </c>
      <c r="G214" s="205" t="str">
        <f t="shared" ref="G214:V214" si="280">IF(G70&gt;=G71,"Вірно","Помилка")</f>
        <v>Вірно</v>
      </c>
      <c r="H214" s="205" t="str">
        <f t="shared" si="280"/>
        <v>Вірно</v>
      </c>
      <c r="I214" s="205" t="str">
        <f t="shared" si="280"/>
        <v>Вірно</v>
      </c>
      <c r="J214" s="205" t="str">
        <f t="shared" si="280"/>
        <v>Вірно</v>
      </c>
      <c r="K214" s="205" t="str">
        <f t="shared" si="280"/>
        <v>Вірно</v>
      </c>
      <c r="L214" s="205" t="str">
        <f t="shared" si="280"/>
        <v>Вірно</v>
      </c>
      <c r="M214" s="205" t="str">
        <f t="shared" si="280"/>
        <v>Вірно</v>
      </c>
      <c r="N214" s="205" t="str">
        <f t="shared" si="280"/>
        <v>Вірно</v>
      </c>
      <c r="O214" s="205" t="str">
        <f t="shared" si="280"/>
        <v>Вірно</v>
      </c>
      <c r="P214" s="205" t="str">
        <f t="shared" si="280"/>
        <v>Вірно</v>
      </c>
      <c r="Q214" s="205" t="str">
        <f t="shared" si="280"/>
        <v>Вірно</v>
      </c>
      <c r="R214" s="205" t="str">
        <f t="shared" si="280"/>
        <v>Вірно</v>
      </c>
      <c r="S214" s="205" t="str">
        <f t="shared" si="280"/>
        <v>Вірно</v>
      </c>
      <c r="T214" s="205" t="str">
        <f t="shared" si="280"/>
        <v>Вірно</v>
      </c>
      <c r="U214" s="205" t="str">
        <f t="shared" si="280"/>
        <v>Вірно</v>
      </c>
      <c r="V214" s="205" t="str">
        <f t="shared" si="280"/>
        <v>Вірно</v>
      </c>
    </row>
    <row r="215" spans="5:22" x14ac:dyDescent="0.25">
      <c r="E215" s="205" t="str">
        <f>IF(E72&gt;=E73+E74,"Вірно","Помилка")</f>
        <v>Вірно</v>
      </c>
      <c r="F215" s="205" t="str">
        <f>IF(F72&gt;=F73+F74,"Вірно","Помилка")</f>
        <v>Вірно</v>
      </c>
      <c r="G215" s="205" t="str">
        <f t="shared" ref="G215:V215" si="281">IF(G72&gt;=G73+G74,"Вірно","Помилка")</f>
        <v>Вірно</v>
      </c>
      <c r="H215" s="205" t="str">
        <f t="shared" si="281"/>
        <v>Вірно</v>
      </c>
      <c r="I215" s="205" t="str">
        <f t="shared" si="281"/>
        <v>Вірно</v>
      </c>
      <c r="J215" s="205" t="str">
        <f t="shared" si="281"/>
        <v>Вірно</v>
      </c>
      <c r="K215" s="205" t="str">
        <f t="shared" si="281"/>
        <v>Вірно</v>
      </c>
      <c r="L215" s="205" t="str">
        <f t="shared" si="281"/>
        <v>Вірно</v>
      </c>
      <c r="M215" s="205" t="str">
        <f t="shared" si="281"/>
        <v>Вірно</v>
      </c>
      <c r="N215" s="205" t="str">
        <f t="shared" si="281"/>
        <v>Вірно</v>
      </c>
      <c r="O215" s="205" t="str">
        <f t="shared" si="281"/>
        <v>Вірно</v>
      </c>
      <c r="P215" s="205" t="str">
        <f t="shared" si="281"/>
        <v>Вірно</v>
      </c>
      <c r="Q215" s="205" t="str">
        <f t="shared" si="281"/>
        <v>Вірно</v>
      </c>
      <c r="R215" s="205" t="str">
        <f t="shared" si="281"/>
        <v>Вірно</v>
      </c>
      <c r="S215" s="205" t="str">
        <f t="shared" si="281"/>
        <v>Вірно</v>
      </c>
      <c r="T215" s="205" t="str">
        <f t="shared" si="281"/>
        <v>Вірно</v>
      </c>
      <c r="U215" s="205" t="str">
        <f t="shared" si="281"/>
        <v>Вірно</v>
      </c>
      <c r="V215" s="205" t="str">
        <f t="shared" si="281"/>
        <v>Вірно</v>
      </c>
    </row>
    <row r="216" spans="5:22" x14ac:dyDescent="0.25">
      <c r="E216" s="205" t="str">
        <f>IF(E76&gt;=E77+E78+E79,"Вірно","Помилка")</f>
        <v>Вірно</v>
      </c>
      <c r="F216" s="205" t="str">
        <f>IF(F76&gt;=F77+F78+F79,"Вірно","Помилка")</f>
        <v>Вірно</v>
      </c>
      <c r="G216" s="205" t="str">
        <f t="shared" ref="G216:V216" si="282">IF(G76&gt;=G77+G78+G79,"Вірно","Помилка")</f>
        <v>Вірно</v>
      </c>
      <c r="H216" s="205" t="str">
        <f t="shared" si="282"/>
        <v>Вірно</v>
      </c>
      <c r="I216" s="205" t="str">
        <f t="shared" si="282"/>
        <v>Вірно</v>
      </c>
      <c r="J216" s="205" t="str">
        <f t="shared" si="282"/>
        <v>Вірно</v>
      </c>
      <c r="K216" s="205" t="str">
        <f t="shared" si="282"/>
        <v>Вірно</v>
      </c>
      <c r="L216" s="205" t="str">
        <f t="shared" si="282"/>
        <v>Вірно</v>
      </c>
      <c r="M216" s="205" t="str">
        <f t="shared" si="282"/>
        <v>Вірно</v>
      </c>
      <c r="N216" s="205" t="str">
        <f t="shared" si="282"/>
        <v>Вірно</v>
      </c>
      <c r="O216" s="205" t="str">
        <f t="shared" si="282"/>
        <v>Вірно</v>
      </c>
      <c r="P216" s="205" t="str">
        <f t="shared" si="282"/>
        <v>Вірно</v>
      </c>
      <c r="Q216" s="205" t="str">
        <f t="shared" si="282"/>
        <v>Вірно</v>
      </c>
      <c r="R216" s="205" t="str">
        <f t="shared" si="282"/>
        <v>Вірно</v>
      </c>
      <c r="S216" s="205" t="str">
        <f t="shared" si="282"/>
        <v>Вірно</v>
      </c>
      <c r="T216" s="205" t="str">
        <f t="shared" si="282"/>
        <v>Вірно</v>
      </c>
      <c r="U216" s="205" t="str">
        <f t="shared" si="282"/>
        <v>Вірно</v>
      </c>
      <c r="V216" s="205" t="str">
        <f t="shared" si="282"/>
        <v>Вірно</v>
      </c>
    </row>
    <row r="217" spans="5:22" x14ac:dyDescent="0.25">
      <c r="E217" s="205" t="str">
        <f>IF(E80&gt;=E81+E82+E83+E84,"Вірно","Помилка")</f>
        <v>Вірно</v>
      </c>
      <c r="F217" s="205" t="str">
        <f>IF(F80&gt;=F81+F82+F83+F84,"Вірно","Помилка")</f>
        <v>Вірно</v>
      </c>
      <c r="G217" s="205" t="str">
        <f t="shared" ref="G217:V217" si="283">IF(G80&gt;=G81+G82+G83+G84,"Вірно","Помилка")</f>
        <v>Вірно</v>
      </c>
      <c r="H217" s="205" t="str">
        <f t="shared" si="283"/>
        <v>Вірно</v>
      </c>
      <c r="I217" s="205" t="str">
        <f t="shared" si="283"/>
        <v>Вірно</v>
      </c>
      <c r="J217" s="205" t="str">
        <f t="shared" si="283"/>
        <v>Вірно</v>
      </c>
      <c r="K217" s="205" t="str">
        <f t="shared" si="283"/>
        <v>Вірно</v>
      </c>
      <c r="L217" s="205" t="str">
        <f t="shared" si="283"/>
        <v>Вірно</v>
      </c>
      <c r="M217" s="205" t="str">
        <f t="shared" si="283"/>
        <v>Вірно</v>
      </c>
      <c r="N217" s="205" t="str">
        <f t="shared" si="283"/>
        <v>Вірно</v>
      </c>
      <c r="O217" s="205" t="str">
        <f t="shared" si="283"/>
        <v>Вірно</v>
      </c>
      <c r="P217" s="205" t="str">
        <f t="shared" si="283"/>
        <v>Вірно</v>
      </c>
      <c r="Q217" s="205" t="str">
        <f t="shared" si="283"/>
        <v>Вірно</v>
      </c>
      <c r="R217" s="205" t="str">
        <f t="shared" si="283"/>
        <v>Вірно</v>
      </c>
      <c r="S217" s="205" t="str">
        <f t="shared" si="283"/>
        <v>Вірно</v>
      </c>
      <c r="T217" s="205" t="str">
        <f t="shared" si="283"/>
        <v>Вірно</v>
      </c>
      <c r="U217" s="205" t="str">
        <f t="shared" si="283"/>
        <v>Вірно</v>
      </c>
      <c r="V217" s="205" t="str">
        <f t="shared" si="283"/>
        <v>Вірно</v>
      </c>
    </row>
    <row r="218" spans="5:22" x14ac:dyDescent="0.25">
      <c r="E218" s="205" t="str">
        <f>IF(E88=E90+E91+E103+E105+E108+E109+E113+E118+E119,"Вірно","Помилка")</f>
        <v>Вірно</v>
      </c>
      <c r="F218" s="205" t="str">
        <f>IF(F88=F90+F91+F103+F105+F108+F109+F113+F118+F119,"Вірно","Помилка")</f>
        <v>Вірно</v>
      </c>
      <c r="G218" s="205" t="str">
        <f t="shared" ref="G218:V218" si="284">IF(G88=G90+G91+G103+G105+G108+G109+G113+G118+G119,"Вірно","Помилка")</f>
        <v>Вірно</v>
      </c>
      <c r="H218" s="205" t="str">
        <f t="shared" si="284"/>
        <v>Вірно</v>
      </c>
      <c r="I218" s="205" t="str">
        <f t="shared" si="284"/>
        <v>Вірно</v>
      </c>
      <c r="J218" s="205" t="str">
        <f t="shared" si="284"/>
        <v>Вірно</v>
      </c>
      <c r="K218" s="205" t="str">
        <f t="shared" si="284"/>
        <v>Вірно</v>
      </c>
      <c r="L218" s="205" t="str">
        <f t="shared" si="284"/>
        <v>Вірно</v>
      </c>
      <c r="M218" s="205" t="str">
        <f t="shared" si="284"/>
        <v>Вірно</v>
      </c>
      <c r="N218" s="205" t="str">
        <f t="shared" si="284"/>
        <v>Вірно</v>
      </c>
      <c r="O218" s="205" t="str">
        <f t="shared" si="284"/>
        <v>Вірно</v>
      </c>
      <c r="P218" s="205" t="str">
        <f t="shared" si="284"/>
        <v>Вірно</v>
      </c>
      <c r="Q218" s="205" t="str">
        <f t="shared" si="284"/>
        <v>Вірно</v>
      </c>
      <c r="R218" s="205" t="str">
        <f t="shared" si="284"/>
        <v>Вірно</v>
      </c>
      <c r="S218" s="205" t="str">
        <f t="shared" si="284"/>
        <v>Вірно</v>
      </c>
      <c r="T218" s="205" t="str">
        <f t="shared" si="284"/>
        <v>Вірно</v>
      </c>
      <c r="U218" s="205" t="str">
        <f t="shared" si="284"/>
        <v>Вірно</v>
      </c>
      <c r="V218" s="205" t="str">
        <f t="shared" si="284"/>
        <v>Вірно</v>
      </c>
    </row>
    <row r="219" spans="5:22" x14ac:dyDescent="0.25">
      <c r="E219" s="205" t="str">
        <f>IF(E91&gt;=E92+E93+E94+E95+E96+E97+E98+E99+E100+E101+E102,"Вірно","Помилка")</f>
        <v>Вірно</v>
      </c>
      <c r="F219" s="205" t="str">
        <f>IF(F91&gt;=F92+F93+F94+F95+F96+F97+F98+F99+F100+F101+F102,"Вірно","Помилка")</f>
        <v>Вірно</v>
      </c>
      <c r="G219" s="205" t="str">
        <f t="shared" ref="G219:V219" si="285">IF(G91&gt;=G92+G93+G94+G95+G96+G97+G98+G99+G100+G101+G102,"Вірно","Помилка")</f>
        <v>Вірно</v>
      </c>
      <c r="H219" s="205" t="str">
        <f t="shared" si="285"/>
        <v>Вірно</v>
      </c>
      <c r="I219" s="205" t="str">
        <f t="shared" si="285"/>
        <v>Вірно</v>
      </c>
      <c r="J219" s="205" t="str">
        <f t="shared" si="285"/>
        <v>Вірно</v>
      </c>
      <c r="K219" s="205" t="str">
        <f t="shared" si="285"/>
        <v>Вірно</v>
      </c>
      <c r="L219" s="205" t="str">
        <f t="shared" si="285"/>
        <v>Вірно</v>
      </c>
      <c r="M219" s="205" t="str">
        <f t="shared" si="285"/>
        <v>Вірно</v>
      </c>
      <c r="N219" s="205" t="str">
        <f t="shared" si="285"/>
        <v>Вірно</v>
      </c>
      <c r="O219" s="205" t="str">
        <f t="shared" si="285"/>
        <v>Вірно</v>
      </c>
      <c r="P219" s="205" t="str">
        <f t="shared" si="285"/>
        <v>Вірно</v>
      </c>
      <c r="Q219" s="205" t="str">
        <f t="shared" si="285"/>
        <v>Вірно</v>
      </c>
      <c r="R219" s="205" t="str">
        <f t="shared" si="285"/>
        <v>Вірно</v>
      </c>
      <c r="S219" s="205" t="str">
        <f t="shared" si="285"/>
        <v>Вірно</v>
      </c>
      <c r="T219" s="205" t="str">
        <f t="shared" si="285"/>
        <v>Вірно</v>
      </c>
      <c r="U219" s="205" t="str">
        <f t="shared" si="285"/>
        <v>Вірно</v>
      </c>
      <c r="V219" s="205" t="str">
        <f t="shared" si="285"/>
        <v>Вірно</v>
      </c>
    </row>
    <row r="220" spans="5:22" x14ac:dyDescent="0.25">
      <c r="E220" s="205" t="str">
        <f>IF(E103&gt;=E104,"Вірно","Помилка")</f>
        <v>Вірно</v>
      </c>
      <c r="F220" s="205" t="str">
        <f>IF(F103&gt;=F104,"Вірно","Помилка")</f>
        <v>Вірно</v>
      </c>
      <c r="G220" s="205" t="str">
        <f t="shared" ref="G220:V220" si="286">IF(G103&gt;=G104,"Вірно","Помилка")</f>
        <v>Вірно</v>
      </c>
      <c r="H220" s="205" t="str">
        <f t="shared" si="286"/>
        <v>Вірно</v>
      </c>
      <c r="I220" s="205" t="str">
        <f t="shared" si="286"/>
        <v>Вірно</v>
      </c>
      <c r="J220" s="205" t="str">
        <f t="shared" si="286"/>
        <v>Вірно</v>
      </c>
      <c r="K220" s="205" t="str">
        <f t="shared" si="286"/>
        <v>Вірно</v>
      </c>
      <c r="L220" s="205" t="str">
        <f t="shared" si="286"/>
        <v>Вірно</v>
      </c>
      <c r="M220" s="205" t="str">
        <f t="shared" si="286"/>
        <v>Вірно</v>
      </c>
      <c r="N220" s="205" t="str">
        <f t="shared" si="286"/>
        <v>Вірно</v>
      </c>
      <c r="O220" s="205" t="str">
        <f t="shared" si="286"/>
        <v>Вірно</v>
      </c>
      <c r="P220" s="205" t="str">
        <f t="shared" si="286"/>
        <v>Вірно</v>
      </c>
      <c r="Q220" s="205" t="str">
        <f t="shared" si="286"/>
        <v>Вірно</v>
      </c>
      <c r="R220" s="205" t="str">
        <f t="shared" si="286"/>
        <v>Вірно</v>
      </c>
      <c r="S220" s="205" t="str">
        <f t="shared" si="286"/>
        <v>Вірно</v>
      </c>
      <c r="T220" s="205" t="str">
        <f t="shared" si="286"/>
        <v>Вірно</v>
      </c>
      <c r="U220" s="205" t="str">
        <f t="shared" si="286"/>
        <v>Вірно</v>
      </c>
      <c r="V220" s="205" t="str">
        <f t="shared" si="286"/>
        <v>Вірно</v>
      </c>
    </row>
    <row r="221" spans="5:22" x14ac:dyDescent="0.25">
      <c r="E221" s="205" t="str">
        <f>IF(E105&gt;=E106+E107,"Вірно","Помилка")</f>
        <v>Вірно</v>
      </c>
      <c r="F221" s="205" t="str">
        <f>IF(F105&gt;=F106+F107,"Вірно","Помилка")</f>
        <v>Вірно</v>
      </c>
      <c r="G221" s="205" t="str">
        <f t="shared" ref="G221:V221" si="287">IF(G105&gt;=G106+G107,"Вірно","Помилка")</f>
        <v>Вірно</v>
      </c>
      <c r="H221" s="205" t="str">
        <f t="shared" si="287"/>
        <v>Вірно</v>
      </c>
      <c r="I221" s="205" t="str">
        <f t="shared" si="287"/>
        <v>Вірно</v>
      </c>
      <c r="J221" s="205" t="str">
        <f t="shared" si="287"/>
        <v>Вірно</v>
      </c>
      <c r="K221" s="205" t="str">
        <f t="shared" si="287"/>
        <v>Вірно</v>
      </c>
      <c r="L221" s="205" t="str">
        <f t="shared" si="287"/>
        <v>Вірно</v>
      </c>
      <c r="M221" s="205" t="str">
        <f t="shared" si="287"/>
        <v>Вірно</v>
      </c>
      <c r="N221" s="205" t="str">
        <f t="shared" si="287"/>
        <v>Вірно</v>
      </c>
      <c r="O221" s="205" t="str">
        <f t="shared" si="287"/>
        <v>Вірно</v>
      </c>
      <c r="P221" s="205" t="str">
        <f t="shared" si="287"/>
        <v>Вірно</v>
      </c>
      <c r="Q221" s="205" t="str">
        <f t="shared" si="287"/>
        <v>Вірно</v>
      </c>
      <c r="R221" s="205" t="str">
        <f t="shared" si="287"/>
        <v>Вірно</v>
      </c>
      <c r="S221" s="205" t="str">
        <f t="shared" si="287"/>
        <v>Вірно</v>
      </c>
      <c r="T221" s="205" t="str">
        <f t="shared" si="287"/>
        <v>Вірно</v>
      </c>
      <c r="U221" s="205" t="str">
        <f t="shared" si="287"/>
        <v>Вірно</v>
      </c>
      <c r="V221" s="205" t="str">
        <f t="shared" si="287"/>
        <v>Вірно</v>
      </c>
    </row>
    <row r="222" spans="5:22" x14ac:dyDescent="0.25">
      <c r="E222" s="205" t="str">
        <f>IF(E109&gt;=E110+E111+E112,"Вірно","Помилка")</f>
        <v>Вірно</v>
      </c>
      <c r="F222" s="205" t="str">
        <f>IF(F109&gt;=F110+F111+F112,"Вірно","Помилка")</f>
        <v>Вірно</v>
      </c>
      <c r="G222" s="205" t="str">
        <f t="shared" ref="G222:V222" si="288">IF(G109&gt;=G110+G111+G112,"Вірно","Помилка")</f>
        <v>Вірно</v>
      </c>
      <c r="H222" s="205" t="str">
        <f t="shared" si="288"/>
        <v>Вірно</v>
      </c>
      <c r="I222" s="205" t="str">
        <f t="shared" si="288"/>
        <v>Вірно</v>
      </c>
      <c r="J222" s="205" t="str">
        <f t="shared" si="288"/>
        <v>Вірно</v>
      </c>
      <c r="K222" s="205" t="str">
        <f t="shared" si="288"/>
        <v>Вірно</v>
      </c>
      <c r="L222" s="205" t="str">
        <f t="shared" si="288"/>
        <v>Вірно</v>
      </c>
      <c r="M222" s="205" t="str">
        <f t="shared" si="288"/>
        <v>Вірно</v>
      </c>
      <c r="N222" s="205" t="str">
        <f t="shared" si="288"/>
        <v>Вірно</v>
      </c>
      <c r="O222" s="205" t="str">
        <f t="shared" si="288"/>
        <v>Вірно</v>
      </c>
      <c r="P222" s="205" t="str">
        <f t="shared" si="288"/>
        <v>Вірно</v>
      </c>
      <c r="Q222" s="205" t="str">
        <f t="shared" si="288"/>
        <v>Вірно</v>
      </c>
      <c r="R222" s="205" t="str">
        <f t="shared" si="288"/>
        <v>Вірно</v>
      </c>
      <c r="S222" s="205" t="str">
        <f t="shared" si="288"/>
        <v>Вірно</v>
      </c>
      <c r="T222" s="205" t="str">
        <f t="shared" si="288"/>
        <v>Вірно</v>
      </c>
      <c r="U222" s="205" t="str">
        <f t="shared" si="288"/>
        <v>Вірно</v>
      </c>
      <c r="V222" s="205" t="str">
        <f t="shared" si="288"/>
        <v>Вірно</v>
      </c>
    </row>
    <row r="223" spans="5:22" x14ac:dyDescent="0.25">
      <c r="E223" s="205" t="str">
        <f>IF(E113&gt;=E114+E115+E116+E117,"Вірно","Помилка")</f>
        <v>Вірно</v>
      </c>
      <c r="F223" s="205" t="str">
        <f>IF(F113&gt;=F114+F115+F116+F117,"Вірно","Помилка")</f>
        <v>Вірно</v>
      </c>
      <c r="G223" s="205" t="str">
        <f t="shared" ref="G223:V223" si="289">IF(G113&gt;=G114+G115+G116+G117,"Вірно","Помилка")</f>
        <v>Вірно</v>
      </c>
      <c r="H223" s="205" t="str">
        <f t="shared" si="289"/>
        <v>Вірно</v>
      </c>
      <c r="I223" s="205" t="str">
        <f t="shared" si="289"/>
        <v>Вірно</v>
      </c>
      <c r="J223" s="205" t="str">
        <f t="shared" si="289"/>
        <v>Вірно</v>
      </c>
      <c r="K223" s="205" t="str">
        <f t="shared" si="289"/>
        <v>Вірно</v>
      </c>
      <c r="L223" s="205" t="str">
        <f t="shared" si="289"/>
        <v>Вірно</v>
      </c>
      <c r="M223" s="205" t="str">
        <f t="shared" si="289"/>
        <v>Вірно</v>
      </c>
      <c r="N223" s="205" t="str">
        <f t="shared" si="289"/>
        <v>Вірно</v>
      </c>
      <c r="O223" s="205" t="str">
        <f t="shared" si="289"/>
        <v>Вірно</v>
      </c>
      <c r="P223" s="205" t="str">
        <f t="shared" si="289"/>
        <v>Вірно</v>
      </c>
      <c r="Q223" s="205" t="str">
        <f t="shared" si="289"/>
        <v>Вірно</v>
      </c>
      <c r="R223" s="205" t="str">
        <f t="shared" si="289"/>
        <v>Вірно</v>
      </c>
      <c r="S223" s="205" t="str">
        <f t="shared" si="289"/>
        <v>Вірно</v>
      </c>
      <c r="T223" s="205" t="str">
        <f t="shared" si="289"/>
        <v>Вірно</v>
      </c>
      <c r="U223" s="205" t="str">
        <f t="shared" si="289"/>
        <v>Вірно</v>
      </c>
      <c r="V223" s="205" t="str">
        <f t="shared" si="289"/>
        <v>Вірно</v>
      </c>
    </row>
    <row r="224" spans="5:22" x14ac:dyDescent="0.25">
      <c r="E224" s="205" t="str">
        <f>IF(E120=E122+E123+E135+E137+E140+E141+E145+E150+E151,"Вірно","Помилка")</f>
        <v>Вірно</v>
      </c>
      <c r="F224" s="205" t="str">
        <f>IF(F120=F122+F123+F135+F137+F140+F141+F145+F150+F151,"Вірно","Помилка")</f>
        <v>Вірно</v>
      </c>
      <c r="G224" s="205" t="str">
        <f t="shared" ref="G224:V224" si="290">IF(G120=G122+G123+G135+G137+G140+G141+G145+G150+G151,"Вірно","Помилка")</f>
        <v>Вірно</v>
      </c>
      <c r="H224" s="205" t="str">
        <f t="shared" si="290"/>
        <v>Вірно</v>
      </c>
      <c r="I224" s="205" t="str">
        <f t="shared" si="290"/>
        <v>Вірно</v>
      </c>
      <c r="J224" s="205" t="str">
        <f t="shared" si="290"/>
        <v>Вірно</v>
      </c>
      <c r="K224" s="205" t="str">
        <f t="shared" si="290"/>
        <v>Вірно</v>
      </c>
      <c r="L224" s="205" t="str">
        <f t="shared" si="290"/>
        <v>Вірно</v>
      </c>
      <c r="M224" s="205" t="str">
        <f t="shared" si="290"/>
        <v>Вірно</v>
      </c>
      <c r="N224" s="205" t="str">
        <f t="shared" si="290"/>
        <v>Вірно</v>
      </c>
      <c r="O224" s="205" t="str">
        <f t="shared" si="290"/>
        <v>Вірно</v>
      </c>
      <c r="P224" s="205" t="str">
        <f t="shared" si="290"/>
        <v>Вірно</v>
      </c>
      <c r="Q224" s="205" t="str">
        <f t="shared" si="290"/>
        <v>Вірно</v>
      </c>
      <c r="R224" s="205" t="str">
        <f t="shared" si="290"/>
        <v>Вірно</v>
      </c>
      <c r="S224" s="205" t="str">
        <f t="shared" si="290"/>
        <v>Вірно</v>
      </c>
      <c r="T224" s="205" t="str">
        <f t="shared" si="290"/>
        <v>Вірно</v>
      </c>
      <c r="U224" s="205" t="str">
        <f t="shared" si="290"/>
        <v>Вірно</v>
      </c>
      <c r="V224" s="205" t="str">
        <f t="shared" si="290"/>
        <v>Вірно</v>
      </c>
    </row>
    <row r="225" spans="5:22" x14ac:dyDescent="0.25">
      <c r="E225" s="205" t="str">
        <f>IF(E123&gt;=E124+E125+E126+E127+E128+E129+E130+E131+E132+E133+E134,"Вірно","Помилка")</f>
        <v>Вірно</v>
      </c>
      <c r="F225" s="205" t="str">
        <f>IF(F123&gt;=F124+F125+F126+F127+F128+F129+F130+F131+F132+F133+F134,"Вірно","Помилка")</f>
        <v>Вірно</v>
      </c>
      <c r="G225" s="205" t="str">
        <f t="shared" ref="G225:V225" si="291">IF(G123&gt;=G124+G125+G126+G127+G128+G129+G130+G131+G132+G133+G134,"Вірно","Помилка")</f>
        <v>Вірно</v>
      </c>
      <c r="H225" s="205" t="str">
        <f t="shared" si="291"/>
        <v>Вірно</v>
      </c>
      <c r="I225" s="205" t="str">
        <f t="shared" si="291"/>
        <v>Вірно</v>
      </c>
      <c r="J225" s="205" t="str">
        <f t="shared" si="291"/>
        <v>Вірно</v>
      </c>
      <c r="K225" s="205" t="str">
        <f t="shared" si="291"/>
        <v>Вірно</v>
      </c>
      <c r="L225" s="205" t="str">
        <f t="shared" si="291"/>
        <v>Вірно</v>
      </c>
      <c r="M225" s="205" t="str">
        <f t="shared" si="291"/>
        <v>Вірно</v>
      </c>
      <c r="N225" s="205" t="str">
        <f t="shared" si="291"/>
        <v>Вірно</v>
      </c>
      <c r="O225" s="205" t="str">
        <f t="shared" si="291"/>
        <v>Вірно</v>
      </c>
      <c r="P225" s="205" t="str">
        <f t="shared" si="291"/>
        <v>Вірно</v>
      </c>
      <c r="Q225" s="205" t="str">
        <f t="shared" si="291"/>
        <v>Вірно</v>
      </c>
      <c r="R225" s="205" t="str">
        <f t="shared" si="291"/>
        <v>Вірно</v>
      </c>
      <c r="S225" s="205" t="str">
        <f t="shared" si="291"/>
        <v>Вірно</v>
      </c>
      <c r="T225" s="205" t="str">
        <f t="shared" si="291"/>
        <v>Вірно</v>
      </c>
      <c r="U225" s="205" t="str">
        <f t="shared" si="291"/>
        <v>Вірно</v>
      </c>
      <c r="V225" s="205" t="str">
        <f t="shared" si="291"/>
        <v>Вірно</v>
      </c>
    </row>
    <row r="226" spans="5:22" x14ac:dyDescent="0.25">
      <c r="E226" s="205" t="str">
        <f>IF(E135&gt;=E136,"Вірно","Помилка")</f>
        <v>Вірно</v>
      </c>
      <c r="F226" s="205" t="str">
        <f>IF(F135&gt;=F136,"Вірно","Помилка")</f>
        <v>Вірно</v>
      </c>
      <c r="G226" s="205" t="str">
        <f t="shared" ref="G226:V226" si="292">IF(G135&gt;=G136,"Вірно","Помилка")</f>
        <v>Вірно</v>
      </c>
      <c r="H226" s="205" t="str">
        <f t="shared" si="292"/>
        <v>Вірно</v>
      </c>
      <c r="I226" s="205" t="str">
        <f t="shared" si="292"/>
        <v>Вірно</v>
      </c>
      <c r="J226" s="205" t="str">
        <f t="shared" si="292"/>
        <v>Вірно</v>
      </c>
      <c r="K226" s="205" t="str">
        <f t="shared" si="292"/>
        <v>Вірно</v>
      </c>
      <c r="L226" s="205" t="str">
        <f t="shared" si="292"/>
        <v>Вірно</v>
      </c>
      <c r="M226" s="205" t="str">
        <f t="shared" si="292"/>
        <v>Вірно</v>
      </c>
      <c r="N226" s="205" t="str">
        <f t="shared" si="292"/>
        <v>Вірно</v>
      </c>
      <c r="O226" s="205" t="str">
        <f t="shared" si="292"/>
        <v>Вірно</v>
      </c>
      <c r="P226" s="205" t="str">
        <f t="shared" si="292"/>
        <v>Вірно</v>
      </c>
      <c r="Q226" s="205" t="str">
        <f t="shared" si="292"/>
        <v>Вірно</v>
      </c>
      <c r="R226" s="205" t="str">
        <f t="shared" si="292"/>
        <v>Вірно</v>
      </c>
      <c r="S226" s="205" t="str">
        <f t="shared" si="292"/>
        <v>Вірно</v>
      </c>
      <c r="T226" s="205" t="str">
        <f t="shared" si="292"/>
        <v>Вірно</v>
      </c>
      <c r="U226" s="205" t="str">
        <f t="shared" si="292"/>
        <v>Вірно</v>
      </c>
      <c r="V226" s="205" t="str">
        <f t="shared" si="292"/>
        <v>Вірно</v>
      </c>
    </row>
    <row r="227" spans="5:22" x14ac:dyDescent="0.25">
      <c r="E227" s="205" t="str">
        <f>IF(E137&gt;=E138+E139,"Вірно","Помилка")</f>
        <v>Вірно</v>
      </c>
      <c r="F227" s="205" t="str">
        <f>IF(F137&gt;=F138+F139,"Вірно","Помилка")</f>
        <v>Вірно</v>
      </c>
      <c r="G227" s="205" t="str">
        <f t="shared" ref="G227:V227" si="293">IF(G137&gt;=G138+G139,"Вірно","Помилка")</f>
        <v>Вірно</v>
      </c>
      <c r="H227" s="205" t="str">
        <f t="shared" si="293"/>
        <v>Вірно</v>
      </c>
      <c r="I227" s="205" t="str">
        <f t="shared" si="293"/>
        <v>Вірно</v>
      </c>
      <c r="J227" s="205" t="str">
        <f t="shared" si="293"/>
        <v>Вірно</v>
      </c>
      <c r="K227" s="205" t="str">
        <f t="shared" si="293"/>
        <v>Вірно</v>
      </c>
      <c r="L227" s="205" t="str">
        <f t="shared" si="293"/>
        <v>Вірно</v>
      </c>
      <c r="M227" s="205" t="str">
        <f t="shared" si="293"/>
        <v>Вірно</v>
      </c>
      <c r="N227" s="205" t="str">
        <f t="shared" si="293"/>
        <v>Вірно</v>
      </c>
      <c r="O227" s="205" t="str">
        <f t="shared" si="293"/>
        <v>Вірно</v>
      </c>
      <c r="P227" s="205" t="str">
        <f t="shared" si="293"/>
        <v>Вірно</v>
      </c>
      <c r="Q227" s="205" t="str">
        <f t="shared" si="293"/>
        <v>Вірно</v>
      </c>
      <c r="R227" s="205" t="str">
        <f t="shared" si="293"/>
        <v>Вірно</v>
      </c>
      <c r="S227" s="205" t="str">
        <f t="shared" si="293"/>
        <v>Вірно</v>
      </c>
      <c r="T227" s="205" t="str">
        <f t="shared" si="293"/>
        <v>Вірно</v>
      </c>
      <c r="U227" s="205" t="str">
        <f t="shared" si="293"/>
        <v>Вірно</v>
      </c>
      <c r="V227" s="205" t="str">
        <f t="shared" si="293"/>
        <v>Вірно</v>
      </c>
    </row>
    <row r="228" spans="5:22" x14ac:dyDescent="0.25">
      <c r="E228" s="205" t="str">
        <f>IF(E141&gt;=E142+E143+E144,"Вірно","Помилка")</f>
        <v>Вірно</v>
      </c>
      <c r="F228" s="205" t="str">
        <f>IF(F141&gt;=F142+F143+F144,"Вірно","Помилка")</f>
        <v>Вірно</v>
      </c>
      <c r="G228" s="205" t="str">
        <f t="shared" ref="G228:V228" si="294">IF(G141&gt;=G142+G143+G144,"Вірно","Помилка")</f>
        <v>Вірно</v>
      </c>
      <c r="H228" s="205" t="str">
        <f t="shared" si="294"/>
        <v>Вірно</v>
      </c>
      <c r="I228" s="205" t="str">
        <f t="shared" si="294"/>
        <v>Вірно</v>
      </c>
      <c r="J228" s="205" t="str">
        <f t="shared" si="294"/>
        <v>Вірно</v>
      </c>
      <c r="K228" s="205" t="str">
        <f t="shared" si="294"/>
        <v>Вірно</v>
      </c>
      <c r="L228" s="205" t="str">
        <f t="shared" si="294"/>
        <v>Вірно</v>
      </c>
      <c r="M228" s="205" t="str">
        <f t="shared" si="294"/>
        <v>Вірно</v>
      </c>
      <c r="N228" s="205" t="str">
        <f t="shared" si="294"/>
        <v>Вірно</v>
      </c>
      <c r="O228" s="205" t="str">
        <f t="shared" si="294"/>
        <v>Вірно</v>
      </c>
      <c r="P228" s="205" t="str">
        <f t="shared" si="294"/>
        <v>Вірно</v>
      </c>
      <c r="Q228" s="205" t="str">
        <f t="shared" si="294"/>
        <v>Вірно</v>
      </c>
      <c r="R228" s="205" t="str">
        <f t="shared" si="294"/>
        <v>Вірно</v>
      </c>
      <c r="S228" s="205" t="str">
        <f t="shared" si="294"/>
        <v>Вірно</v>
      </c>
      <c r="T228" s="205" t="str">
        <f t="shared" si="294"/>
        <v>Вірно</v>
      </c>
      <c r="U228" s="205" t="str">
        <f t="shared" si="294"/>
        <v>Вірно</v>
      </c>
      <c r="V228" s="205" t="str">
        <f t="shared" si="294"/>
        <v>Вірно</v>
      </c>
    </row>
    <row r="229" spans="5:22" x14ac:dyDescent="0.25">
      <c r="E229" s="205" t="str">
        <f>IF(E145&gt;=E146+E147+E148+E149,"Вірно","Помилка")</f>
        <v>Вірно</v>
      </c>
      <c r="F229" s="205" t="str">
        <f>IF(F145&gt;=F146+F147+F148+F149,"Вірно","Помилка")</f>
        <v>Вірно</v>
      </c>
      <c r="G229" s="205" t="str">
        <f t="shared" ref="G229:V229" si="295">IF(G145&gt;=G146+G147+G148+G149,"Вірно","Помилка")</f>
        <v>Вірно</v>
      </c>
      <c r="H229" s="205" t="str">
        <f t="shared" si="295"/>
        <v>Вірно</v>
      </c>
      <c r="I229" s="205" t="str">
        <f t="shared" si="295"/>
        <v>Вірно</v>
      </c>
      <c r="J229" s="205" t="str">
        <f t="shared" si="295"/>
        <v>Вірно</v>
      </c>
      <c r="K229" s="205" t="str">
        <f t="shared" si="295"/>
        <v>Вірно</v>
      </c>
      <c r="L229" s="205" t="str">
        <f t="shared" si="295"/>
        <v>Вірно</v>
      </c>
      <c r="M229" s="205" t="str">
        <f t="shared" si="295"/>
        <v>Вірно</v>
      </c>
      <c r="N229" s="205" t="str">
        <f t="shared" si="295"/>
        <v>Вірно</v>
      </c>
      <c r="O229" s="205" t="str">
        <f t="shared" si="295"/>
        <v>Вірно</v>
      </c>
      <c r="P229" s="205" t="str">
        <f t="shared" si="295"/>
        <v>Вірно</v>
      </c>
      <c r="Q229" s="205" t="str">
        <f t="shared" si="295"/>
        <v>Вірно</v>
      </c>
      <c r="R229" s="205" t="str">
        <f t="shared" si="295"/>
        <v>Вірно</v>
      </c>
      <c r="S229" s="205" t="str">
        <f t="shared" si="295"/>
        <v>Вірно</v>
      </c>
      <c r="T229" s="205" t="str">
        <f t="shared" si="295"/>
        <v>Вірно</v>
      </c>
      <c r="U229" s="205" t="str">
        <f t="shared" si="295"/>
        <v>Вірно</v>
      </c>
      <c r="V229" s="205" t="str">
        <f t="shared" si="295"/>
        <v>Вірно</v>
      </c>
    </row>
    <row r="230" spans="5:22" x14ac:dyDescent="0.25">
      <c r="E230" s="205" t="str">
        <f>IF(E152&gt;=E154+E155+E156,"Вірно","Помилка")</f>
        <v>Вірно</v>
      </c>
      <c r="F230" s="205" t="str">
        <f>IF(F152&gt;=F154+F155+F156,"Вірно","Помилка")</f>
        <v>Вірно</v>
      </c>
      <c r="G230" s="205" t="str">
        <f t="shared" ref="G230:V230" si="296">IF(G152&gt;=G154+G155+G156,"Вірно","Помилка")</f>
        <v>Вірно</v>
      </c>
      <c r="H230" s="205" t="str">
        <f t="shared" si="296"/>
        <v>Вірно</v>
      </c>
      <c r="I230" s="205" t="str">
        <f t="shared" si="296"/>
        <v>Вірно</v>
      </c>
      <c r="J230" s="205" t="str">
        <f t="shared" si="296"/>
        <v>Вірно</v>
      </c>
      <c r="K230" s="205" t="str">
        <f t="shared" si="296"/>
        <v>Вірно</v>
      </c>
      <c r="L230" s="205" t="str">
        <f t="shared" si="296"/>
        <v>Вірно</v>
      </c>
      <c r="M230" s="205" t="str">
        <f t="shared" si="296"/>
        <v>Вірно</v>
      </c>
      <c r="N230" s="205" t="str">
        <f t="shared" si="296"/>
        <v>Вірно</v>
      </c>
      <c r="O230" s="205" t="str">
        <f t="shared" si="296"/>
        <v>Вірно</v>
      </c>
      <c r="P230" s="205" t="str">
        <f t="shared" si="296"/>
        <v>Вірно</v>
      </c>
      <c r="Q230" s="205" t="str">
        <f t="shared" si="296"/>
        <v>Вірно</v>
      </c>
      <c r="R230" s="205" t="str">
        <f t="shared" si="296"/>
        <v>Вірно</v>
      </c>
      <c r="S230" s="205" t="str">
        <f t="shared" si="296"/>
        <v>Вірно</v>
      </c>
      <c r="T230" s="205" t="str">
        <f t="shared" si="296"/>
        <v>Вірно</v>
      </c>
      <c r="U230" s="205" t="str">
        <f t="shared" si="296"/>
        <v>Вірно</v>
      </c>
      <c r="V230" s="205" t="str">
        <f t="shared" si="296"/>
        <v>Вірно</v>
      </c>
    </row>
    <row r="231" spans="5:22" x14ac:dyDescent="0.25">
      <c r="E231" s="205" t="str">
        <f>IF(E157&gt;=E159+E160+E161+E162,"Вірно","Помилка")</f>
        <v>Вірно</v>
      </c>
      <c r="F231" s="205" t="str">
        <f>IF(F157&gt;=F159+F160+F161+F162,"Вірно","Помилка")</f>
        <v>Вірно</v>
      </c>
      <c r="G231" s="205" t="str">
        <f t="shared" ref="G231:V231" si="297">IF(G157&gt;=G159+G160+G161+G162,"Вірно","Помилка")</f>
        <v>Вірно</v>
      </c>
      <c r="H231" s="205" t="str">
        <f t="shared" si="297"/>
        <v>Вірно</v>
      </c>
      <c r="I231" s="205" t="str">
        <f t="shared" si="297"/>
        <v>Вірно</v>
      </c>
      <c r="J231" s="205" t="str">
        <f t="shared" si="297"/>
        <v>Вірно</v>
      </c>
      <c r="K231" s="205" t="str">
        <f t="shared" si="297"/>
        <v>Вірно</v>
      </c>
      <c r="L231" s="205" t="str">
        <f t="shared" si="297"/>
        <v>Вірно</v>
      </c>
      <c r="M231" s="205" t="str">
        <f t="shared" si="297"/>
        <v>Вірно</v>
      </c>
      <c r="N231" s="205" t="str">
        <f t="shared" si="297"/>
        <v>Вірно</v>
      </c>
      <c r="O231" s="205" t="str">
        <f t="shared" si="297"/>
        <v>Вірно</v>
      </c>
      <c r="P231" s="205" t="str">
        <f t="shared" si="297"/>
        <v>Вірно</v>
      </c>
      <c r="Q231" s="205" t="str">
        <f t="shared" si="297"/>
        <v>Вірно</v>
      </c>
      <c r="R231" s="205" t="str">
        <f t="shared" si="297"/>
        <v>Вірно</v>
      </c>
      <c r="S231" s="205" t="str">
        <f t="shared" si="297"/>
        <v>Вірно</v>
      </c>
      <c r="T231" s="205" t="str">
        <f t="shared" si="297"/>
        <v>Вірно</v>
      </c>
      <c r="U231" s="205" t="str">
        <f t="shared" si="297"/>
        <v>Вірно</v>
      </c>
      <c r="V231" s="205" t="str">
        <f t="shared" si="297"/>
        <v>Вірно</v>
      </c>
    </row>
    <row r="232" spans="5:22" x14ac:dyDescent="0.25">
      <c r="E232" s="205" t="str">
        <f>IF(E163&gt;=E165+E166,"Вірно","Помилка")</f>
        <v>Вірно</v>
      </c>
      <c r="F232" s="205" t="str">
        <f>IF(F163&gt;=F165+F166,"Вірно","Помилка")</f>
        <v>Вірно</v>
      </c>
      <c r="G232" s="205" t="str">
        <f t="shared" ref="G232:V232" si="298">IF(G163&gt;=G165+G166,"Вірно","Помилка")</f>
        <v>Вірно</v>
      </c>
      <c r="H232" s="205" t="str">
        <f t="shared" si="298"/>
        <v>Вірно</v>
      </c>
      <c r="I232" s="205" t="str">
        <f t="shared" si="298"/>
        <v>Вірно</v>
      </c>
      <c r="J232" s="205" t="str">
        <f t="shared" si="298"/>
        <v>Вірно</v>
      </c>
      <c r="K232" s="205" t="str">
        <f t="shared" si="298"/>
        <v>Вірно</v>
      </c>
      <c r="L232" s="205" t="str">
        <f t="shared" si="298"/>
        <v>Вірно</v>
      </c>
      <c r="M232" s="205" t="str">
        <f t="shared" si="298"/>
        <v>Вірно</v>
      </c>
      <c r="N232" s="205" t="str">
        <f t="shared" si="298"/>
        <v>Вірно</v>
      </c>
      <c r="O232" s="205" t="str">
        <f t="shared" si="298"/>
        <v>Вірно</v>
      </c>
      <c r="P232" s="205" t="str">
        <f t="shared" si="298"/>
        <v>Вірно</v>
      </c>
      <c r="Q232" s="205" t="str">
        <f t="shared" si="298"/>
        <v>Вірно</v>
      </c>
      <c r="R232" s="205" t="str">
        <f t="shared" si="298"/>
        <v>Вірно</v>
      </c>
      <c r="S232" s="205" t="str">
        <f t="shared" si="298"/>
        <v>Вірно</v>
      </c>
      <c r="T232" s="205" t="str">
        <f t="shared" si="298"/>
        <v>Вірно</v>
      </c>
      <c r="U232" s="205" t="str">
        <f t="shared" si="298"/>
        <v>Вірно</v>
      </c>
      <c r="V232" s="205" t="str">
        <f t="shared" si="298"/>
        <v>Вірно</v>
      </c>
    </row>
    <row r="233" spans="5:22" x14ac:dyDescent="0.25">
      <c r="E233" s="205" t="str">
        <f>IF(E166&gt;=E168+E169+E170,"Вірно","Помилка")</f>
        <v>Вірно</v>
      </c>
      <c r="F233" s="205" t="str">
        <f>IF(F166&gt;=F168+F169+F170,"Вірно","Помилка")</f>
        <v>Вірно</v>
      </c>
      <c r="G233" s="205" t="str">
        <f t="shared" ref="G233:V233" si="299">IF(G166&gt;=G168+G169+G170,"Вірно","Помилка")</f>
        <v>Вірно</v>
      </c>
      <c r="H233" s="205" t="str">
        <f t="shared" si="299"/>
        <v>Вірно</v>
      </c>
      <c r="I233" s="205" t="str">
        <f t="shared" si="299"/>
        <v>Вірно</v>
      </c>
      <c r="J233" s="205" t="str">
        <f t="shared" si="299"/>
        <v>Вірно</v>
      </c>
      <c r="K233" s="205" t="str">
        <f t="shared" si="299"/>
        <v>Вірно</v>
      </c>
      <c r="L233" s="205" t="str">
        <f t="shared" si="299"/>
        <v>Вірно</v>
      </c>
      <c r="M233" s="205" t="str">
        <f t="shared" si="299"/>
        <v>Вірно</v>
      </c>
      <c r="N233" s="205" t="str">
        <f t="shared" si="299"/>
        <v>Вірно</v>
      </c>
      <c r="O233" s="205" t="str">
        <f t="shared" si="299"/>
        <v>Вірно</v>
      </c>
      <c r="P233" s="205" t="str">
        <f t="shared" si="299"/>
        <v>Вірно</v>
      </c>
      <c r="Q233" s="205" t="str">
        <f t="shared" si="299"/>
        <v>Вірно</v>
      </c>
      <c r="R233" s="205" t="str">
        <f t="shared" si="299"/>
        <v>Вірно</v>
      </c>
      <c r="S233" s="205" t="str">
        <f t="shared" si="299"/>
        <v>Вірно</v>
      </c>
      <c r="T233" s="205" t="str">
        <f t="shared" si="299"/>
        <v>Вірно</v>
      </c>
      <c r="U233" s="205" t="str">
        <f t="shared" si="299"/>
        <v>Вірно</v>
      </c>
      <c r="V233" s="205" t="str">
        <f t="shared" si="299"/>
        <v>Вірно</v>
      </c>
    </row>
    <row r="234" spans="5:22" x14ac:dyDescent="0.25">
      <c r="E234" s="205" t="str">
        <f>IF(E171&gt;=E172,"Вірно","Помилка")</f>
        <v>Вірно</v>
      </c>
      <c r="F234" s="205" t="str">
        <f>IF(F171&gt;=F172,"Вірно","Помилка")</f>
        <v>Вірно</v>
      </c>
      <c r="G234" s="205" t="str">
        <f t="shared" ref="G234:V234" si="300">IF(G171&gt;=G172,"Вірно","Помилка")</f>
        <v>Вірно</v>
      </c>
      <c r="H234" s="205" t="str">
        <f t="shared" si="300"/>
        <v>Вірно</v>
      </c>
      <c r="I234" s="205" t="str">
        <f t="shared" si="300"/>
        <v>Вірно</v>
      </c>
      <c r="J234" s="205" t="str">
        <f t="shared" si="300"/>
        <v>Вірно</v>
      </c>
      <c r="K234" s="205" t="str">
        <f t="shared" si="300"/>
        <v>Вірно</v>
      </c>
      <c r="L234" s="205" t="str">
        <f t="shared" si="300"/>
        <v>Вірно</v>
      </c>
      <c r="M234" s="205" t="str">
        <f t="shared" si="300"/>
        <v>Вірно</v>
      </c>
      <c r="N234" s="205" t="str">
        <f t="shared" si="300"/>
        <v>Вірно</v>
      </c>
      <c r="O234" s="205" t="str">
        <f t="shared" si="300"/>
        <v>Вірно</v>
      </c>
      <c r="P234" s="205" t="str">
        <f t="shared" si="300"/>
        <v>Вірно</v>
      </c>
      <c r="Q234" s="205" t="str">
        <f t="shared" si="300"/>
        <v>Вірно</v>
      </c>
      <c r="R234" s="205" t="str">
        <f t="shared" si="300"/>
        <v>Вірно</v>
      </c>
      <c r="S234" s="205" t="str">
        <f t="shared" si="300"/>
        <v>Вірно</v>
      </c>
      <c r="T234" s="205" t="str">
        <f t="shared" si="300"/>
        <v>Вірно</v>
      </c>
      <c r="U234" s="205" t="str">
        <f t="shared" si="300"/>
        <v>Вірно</v>
      </c>
      <c r="V234" s="205" t="str">
        <f t="shared" si="300"/>
        <v>Вірно</v>
      </c>
    </row>
    <row r="235" spans="5:22" x14ac:dyDescent="0.25">
      <c r="E235" s="205" t="str">
        <f>IF(E173&gt;=E174,"Вірно","Помилка")</f>
        <v>Вірно</v>
      </c>
      <c r="F235" s="205" t="str">
        <f>IF(F173&gt;=F174,"Вірно","Помилка")</f>
        <v>Вірно</v>
      </c>
      <c r="G235" s="205" t="str">
        <f t="shared" ref="G235:V235" si="301">IF(G173&gt;=G174,"Вірно","Помилка")</f>
        <v>Вірно</v>
      </c>
      <c r="H235" s="205" t="str">
        <f t="shared" si="301"/>
        <v>Вірно</v>
      </c>
      <c r="I235" s="205" t="str">
        <f t="shared" si="301"/>
        <v>Вірно</v>
      </c>
      <c r="J235" s="205" t="str">
        <f t="shared" si="301"/>
        <v>Вірно</v>
      </c>
      <c r="K235" s="205" t="str">
        <f t="shared" si="301"/>
        <v>Вірно</v>
      </c>
      <c r="L235" s="205" t="str">
        <f t="shared" si="301"/>
        <v>Вірно</v>
      </c>
      <c r="M235" s="205" t="str">
        <f t="shared" si="301"/>
        <v>Вірно</v>
      </c>
      <c r="N235" s="205" t="str">
        <f t="shared" si="301"/>
        <v>Вірно</v>
      </c>
      <c r="O235" s="205" t="str">
        <f t="shared" si="301"/>
        <v>Вірно</v>
      </c>
      <c r="P235" s="205" t="str">
        <f t="shared" si="301"/>
        <v>Вірно</v>
      </c>
      <c r="Q235" s="205" t="str">
        <f t="shared" si="301"/>
        <v>Вірно</v>
      </c>
      <c r="R235" s="205" t="str">
        <f t="shared" si="301"/>
        <v>Вірно</v>
      </c>
      <c r="S235" s="205" t="str">
        <f t="shared" si="301"/>
        <v>Вірно</v>
      </c>
      <c r="T235" s="205" t="str">
        <f t="shared" si="301"/>
        <v>Вірно</v>
      </c>
      <c r="U235" s="205" t="str">
        <f t="shared" si="301"/>
        <v>Вірно</v>
      </c>
      <c r="V235" s="205" t="str">
        <f t="shared" si="301"/>
        <v>Вірно</v>
      </c>
    </row>
    <row r="236" spans="5:22" x14ac:dyDescent="0.25">
      <c r="E236" s="205" t="str">
        <f>IF(E175&gt;=E177+E178,"Вірно","Помилка")</f>
        <v>Вірно</v>
      </c>
      <c r="F236" s="205" t="str">
        <f>IF(F175&gt;=F177+F178,"Вірно","Помилка")</f>
        <v>Вірно</v>
      </c>
      <c r="G236" s="205" t="str">
        <f t="shared" ref="G236:V236" si="302">IF(G175&gt;=G177+G178,"Вірно","Помилка")</f>
        <v>Вірно</v>
      </c>
      <c r="H236" s="205" t="str">
        <f t="shared" si="302"/>
        <v>Вірно</v>
      </c>
      <c r="I236" s="205" t="str">
        <f t="shared" si="302"/>
        <v>Вірно</v>
      </c>
      <c r="J236" s="205" t="str">
        <f t="shared" si="302"/>
        <v>Вірно</v>
      </c>
      <c r="K236" s="205" t="str">
        <f t="shared" si="302"/>
        <v>Вірно</v>
      </c>
      <c r="L236" s="205" t="str">
        <f t="shared" si="302"/>
        <v>Вірно</v>
      </c>
      <c r="M236" s="205" t="str">
        <f t="shared" si="302"/>
        <v>Вірно</v>
      </c>
      <c r="N236" s="205" t="str">
        <f t="shared" si="302"/>
        <v>Вірно</v>
      </c>
      <c r="O236" s="205" t="str">
        <f t="shared" si="302"/>
        <v>Вірно</v>
      </c>
      <c r="P236" s="205" t="str">
        <f t="shared" si="302"/>
        <v>Вірно</v>
      </c>
      <c r="Q236" s="205" t="str">
        <f t="shared" si="302"/>
        <v>Вірно</v>
      </c>
      <c r="R236" s="205" t="str">
        <f t="shared" si="302"/>
        <v>Вірно</v>
      </c>
      <c r="S236" s="205" t="str">
        <f t="shared" si="302"/>
        <v>Вірно</v>
      </c>
      <c r="T236" s="205" t="str">
        <f t="shared" si="302"/>
        <v>Вірно</v>
      </c>
      <c r="U236" s="205" t="str">
        <f t="shared" si="302"/>
        <v>Вірно</v>
      </c>
      <c r="V236" s="205" t="str">
        <f t="shared" si="302"/>
        <v>Вірно</v>
      </c>
    </row>
    <row r="237" spans="5:22" x14ac:dyDescent="0.25">
      <c r="E237" s="205" t="str">
        <f>IF(E179&gt;=E181+E182+E183+E184,"Вірно","Помилка")</f>
        <v>Вірно</v>
      </c>
      <c r="F237" s="205" t="str">
        <f>IF(F179&gt;=F181+F182+F183+F184,"Вірно","Помилка")</f>
        <v>Вірно</v>
      </c>
      <c r="G237" s="205" t="str">
        <f t="shared" ref="G237:V237" si="303">IF(G179&gt;=G181+G182+G183+G184,"Вірно","Помилка")</f>
        <v>Вірно</v>
      </c>
      <c r="H237" s="205" t="str">
        <f t="shared" si="303"/>
        <v>Вірно</v>
      </c>
      <c r="I237" s="205" t="str">
        <f t="shared" si="303"/>
        <v>Вірно</v>
      </c>
      <c r="J237" s="205" t="str">
        <f t="shared" si="303"/>
        <v>Вірно</v>
      </c>
      <c r="K237" s="205" t="str">
        <f t="shared" si="303"/>
        <v>Вірно</v>
      </c>
      <c r="L237" s="205" t="str">
        <f t="shared" si="303"/>
        <v>Вірно</v>
      </c>
      <c r="M237" s="205" t="str">
        <f t="shared" si="303"/>
        <v>Вірно</v>
      </c>
      <c r="N237" s="205" t="str">
        <f t="shared" si="303"/>
        <v>Вірно</v>
      </c>
      <c r="O237" s="205" t="str">
        <f t="shared" si="303"/>
        <v>Вірно</v>
      </c>
      <c r="P237" s="205" t="str">
        <f t="shared" si="303"/>
        <v>Вірно</v>
      </c>
      <c r="Q237" s="205" t="str">
        <f t="shared" si="303"/>
        <v>Вірно</v>
      </c>
      <c r="R237" s="205" t="str">
        <f t="shared" si="303"/>
        <v>Вірно</v>
      </c>
      <c r="S237" s="205" t="str">
        <f t="shared" si="303"/>
        <v>Вірно</v>
      </c>
      <c r="T237" s="205" t="str">
        <f t="shared" si="303"/>
        <v>Вірно</v>
      </c>
      <c r="U237" s="205" t="str">
        <f t="shared" si="303"/>
        <v>Вірно</v>
      </c>
      <c r="V237" s="205" t="str">
        <f t="shared" si="303"/>
        <v>Вірно</v>
      </c>
    </row>
    <row r="238" spans="5:22" x14ac:dyDescent="0.25">
      <c r="E238" s="205" t="str">
        <f>IF(E184&gt;=E186+E187+E188+E189+E190+E191,"Вірно","Помилка")</f>
        <v>Вірно</v>
      </c>
      <c r="F238" s="205" t="str">
        <f>IF(F184&gt;=F186+F187+F188+F189+F190+F191,"Вірно","Помилка")</f>
        <v>Вірно</v>
      </c>
      <c r="G238" s="205" t="str">
        <f t="shared" ref="G238:V238" si="304">IF(G184&gt;=G186+G187+G188+G189+G190+G191,"Вірно","Помилка")</f>
        <v>Вірно</v>
      </c>
      <c r="H238" s="205" t="str">
        <f t="shared" si="304"/>
        <v>Вірно</v>
      </c>
      <c r="I238" s="205" t="str">
        <f t="shared" si="304"/>
        <v>Вірно</v>
      </c>
      <c r="J238" s="205" t="str">
        <f t="shared" si="304"/>
        <v>Вірно</v>
      </c>
      <c r="K238" s="205" t="str">
        <f t="shared" si="304"/>
        <v>Вірно</v>
      </c>
      <c r="L238" s="205" t="str">
        <f t="shared" si="304"/>
        <v>Вірно</v>
      </c>
      <c r="M238" s="205" t="str">
        <f t="shared" si="304"/>
        <v>Вірно</v>
      </c>
      <c r="N238" s="205" t="str">
        <f t="shared" si="304"/>
        <v>Вірно</v>
      </c>
      <c r="O238" s="205" t="str">
        <f t="shared" si="304"/>
        <v>Вірно</v>
      </c>
      <c r="P238" s="205" t="str">
        <f t="shared" si="304"/>
        <v>Вірно</v>
      </c>
      <c r="Q238" s="205" t="str">
        <f t="shared" si="304"/>
        <v>Вірно</v>
      </c>
      <c r="R238" s="205" t="str">
        <f t="shared" si="304"/>
        <v>Вірно</v>
      </c>
      <c r="S238" s="205" t="str">
        <f t="shared" si="304"/>
        <v>Вірно</v>
      </c>
      <c r="T238" s="205" t="str">
        <f t="shared" si="304"/>
        <v>Вірно</v>
      </c>
      <c r="U238" s="205" t="str">
        <f t="shared" si="304"/>
        <v>Вірно</v>
      </c>
      <c r="V238" s="205" t="str">
        <f t="shared" si="304"/>
        <v>Вірно</v>
      </c>
    </row>
    <row r="239" spans="5:22" x14ac:dyDescent="0.25">
      <c r="E239" s="205" t="str">
        <f>IF(E192&gt;=E194+E195+E197+E198,"Вірно","Помилка")</f>
        <v>Вірно</v>
      </c>
      <c r="F239" s="205" t="str">
        <f>IF(F192&gt;=F194+F195+F197+F198,"Вірно","Помилка")</f>
        <v>Вірно</v>
      </c>
      <c r="G239" s="205" t="str">
        <f t="shared" ref="G239:V239" si="305">IF(G192&gt;=G194+G195+G197+G198,"Вірно","Помилка")</f>
        <v>Вірно</v>
      </c>
      <c r="H239" s="205" t="str">
        <f t="shared" si="305"/>
        <v>Вірно</v>
      </c>
      <c r="I239" s="205" t="str">
        <f t="shared" si="305"/>
        <v>Вірно</v>
      </c>
      <c r="J239" s="205" t="str">
        <f t="shared" si="305"/>
        <v>Вірно</v>
      </c>
      <c r="K239" s="205" t="str">
        <f t="shared" si="305"/>
        <v>Вірно</v>
      </c>
      <c r="L239" s="205" t="str">
        <f t="shared" si="305"/>
        <v>Вірно</v>
      </c>
      <c r="M239" s="205" t="str">
        <f t="shared" si="305"/>
        <v>Вірно</v>
      </c>
      <c r="N239" s="205" t="str">
        <f t="shared" si="305"/>
        <v>Вірно</v>
      </c>
      <c r="O239" s="205" t="str">
        <f t="shared" si="305"/>
        <v>Вірно</v>
      </c>
      <c r="P239" s="205" t="str">
        <f t="shared" si="305"/>
        <v>Вірно</v>
      </c>
      <c r="Q239" s="205" t="str">
        <f t="shared" si="305"/>
        <v>Вірно</v>
      </c>
      <c r="R239" s="205" t="str">
        <f t="shared" si="305"/>
        <v>Вірно</v>
      </c>
      <c r="S239" s="205" t="str">
        <f t="shared" si="305"/>
        <v>Вірно</v>
      </c>
      <c r="T239" s="205" t="str">
        <f t="shared" si="305"/>
        <v>Вірно</v>
      </c>
      <c r="U239" s="205" t="str">
        <f t="shared" si="305"/>
        <v>Вірно</v>
      </c>
      <c r="V239" s="205" t="str">
        <f t="shared" si="305"/>
        <v>Вірно</v>
      </c>
    </row>
  </sheetData>
  <conditionalFormatting sqref="AN12:AQ199 X10:AQ10 X11:AM199">
    <cfRule type="cellIs" dxfId="1336" priority="123" operator="equal">
      <formula>"Помилка"</formula>
    </cfRule>
  </conditionalFormatting>
  <conditionalFormatting sqref="E201">
    <cfRule type="cellIs" dxfId="1335" priority="117" operator="equal">
      <formula>"Помилка"</formula>
    </cfRule>
  </conditionalFormatting>
  <conditionalFormatting sqref="E202">
    <cfRule type="cellIs" dxfId="1334" priority="116" operator="equal">
      <formula>"Помилка"</formula>
    </cfRule>
  </conditionalFormatting>
  <conditionalFormatting sqref="E203">
    <cfRule type="cellIs" dxfId="1333" priority="115" operator="equal">
      <formula>"Помилка"</formula>
    </cfRule>
  </conditionalFormatting>
  <conditionalFormatting sqref="E204">
    <cfRule type="cellIs" dxfId="1332" priority="114" operator="equal">
      <formula>"Помилка"</formula>
    </cfRule>
  </conditionalFormatting>
  <conditionalFormatting sqref="E205">
    <cfRule type="cellIs" dxfId="1331" priority="113" operator="equal">
      <formula>"Помилка"</formula>
    </cfRule>
  </conditionalFormatting>
  <conditionalFormatting sqref="E206">
    <cfRule type="cellIs" dxfId="1330" priority="112" operator="equal">
      <formula>"Помилка"</formula>
    </cfRule>
  </conditionalFormatting>
  <conditionalFormatting sqref="E207">
    <cfRule type="cellIs" dxfId="1329" priority="111" operator="equal">
      <formula>"Помилка"</formula>
    </cfRule>
  </conditionalFormatting>
  <conditionalFormatting sqref="E208">
    <cfRule type="cellIs" dxfId="1328" priority="110" operator="equal">
      <formula>"Помилка"</formula>
    </cfRule>
  </conditionalFormatting>
  <conditionalFormatting sqref="E209">
    <cfRule type="cellIs" dxfId="1327" priority="109" operator="equal">
      <formula>"Помилка"</formula>
    </cfRule>
  </conditionalFormatting>
  <conditionalFormatting sqref="E210">
    <cfRule type="cellIs" dxfId="1326" priority="108" operator="equal">
      <formula>"Помилка"</formula>
    </cfRule>
  </conditionalFormatting>
  <conditionalFormatting sqref="E211">
    <cfRule type="cellIs" dxfId="1325" priority="107" operator="equal">
      <formula>"Помилка"</formula>
    </cfRule>
  </conditionalFormatting>
  <conditionalFormatting sqref="E212">
    <cfRule type="cellIs" dxfId="1324" priority="106" operator="equal">
      <formula>"Помилка"</formula>
    </cfRule>
  </conditionalFormatting>
  <conditionalFormatting sqref="E213">
    <cfRule type="cellIs" dxfId="1323" priority="105" operator="equal">
      <formula>"Помилка"</formula>
    </cfRule>
  </conditionalFormatting>
  <conditionalFormatting sqref="E214">
    <cfRule type="cellIs" dxfId="1322" priority="104" operator="equal">
      <formula>"Помилка"</formula>
    </cfRule>
  </conditionalFormatting>
  <conditionalFormatting sqref="E215">
    <cfRule type="cellIs" dxfId="1321" priority="103" operator="equal">
      <formula>"Помилка"</formula>
    </cfRule>
  </conditionalFormatting>
  <conditionalFormatting sqref="E216">
    <cfRule type="cellIs" dxfId="1320" priority="102" operator="equal">
      <formula>"Помилка"</formula>
    </cfRule>
  </conditionalFormatting>
  <conditionalFormatting sqref="E217">
    <cfRule type="cellIs" dxfId="1319" priority="101" operator="equal">
      <formula>"Помилка"</formula>
    </cfRule>
  </conditionalFormatting>
  <conditionalFormatting sqref="E218">
    <cfRule type="cellIs" dxfId="1318" priority="100" operator="equal">
      <formula>"Помилка"</formula>
    </cfRule>
  </conditionalFormatting>
  <conditionalFormatting sqref="E219">
    <cfRule type="cellIs" dxfId="1317" priority="99" operator="equal">
      <formula>"Помилка"</formula>
    </cfRule>
  </conditionalFormatting>
  <conditionalFormatting sqref="E220">
    <cfRule type="cellIs" dxfId="1316" priority="98" operator="equal">
      <formula>"Помилка"</formula>
    </cfRule>
  </conditionalFormatting>
  <conditionalFormatting sqref="E221">
    <cfRule type="cellIs" dxfId="1315" priority="97" operator="equal">
      <formula>"Помилка"</formula>
    </cfRule>
  </conditionalFormatting>
  <conditionalFormatting sqref="E222">
    <cfRule type="cellIs" dxfId="1314" priority="96" operator="equal">
      <formula>"Помилка"</formula>
    </cfRule>
  </conditionalFormatting>
  <conditionalFormatting sqref="E223">
    <cfRule type="cellIs" dxfId="1313" priority="95" operator="equal">
      <formula>"Помилка"</formula>
    </cfRule>
  </conditionalFormatting>
  <conditionalFormatting sqref="E224">
    <cfRule type="cellIs" dxfId="1312" priority="94" operator="equal">
      <formula>"Помилка"</formula>
    </cfRule>
  </conditionalFormatting>
  <conditionalFormatting sqref="E225">
    <cfRule type="cellIs" dxfId="1311" priority="93" operator="equal">
      <formula>"Помилка"</formula>
    </cfRule>
  </conditionalFormatting>
  <conditionalFormatting sqref="E226">
    <cfRule type="cellIs" dxfId="1310" priority="92" operator="equal">
      <formula>"Помилка"</formula>
    </cfRule>
  </conditionalFormatting>
  <conditionalFormatting sqref="E227">
    <cfRule type="cellIs" dxfId="1309" priority="91" operator="equal">
      <formula>"Помилка"</formula>
    </cfRule>
  </conditionalFormatting>
  <conditionalFormatting sqref="E228">
    <cfRule type="cellIs" dxfId="1308" priority="90" operator="equal">
      <formula>"Помилка"</formula>
    </cfRule>
  </conditionalFormatting>
  <conditionalFormatting sqref="E229">
    <cfRule type="cellIs" dxfId="1307" priority="89" operator="equal">
      <formula>"Помилка"</formula>
    </cfRule>
  </conditionalFormatting>
  <conditionalFormatting sqref="E230">
    <cfRule type="cellIs" dxfId="1306" priority="88" operator="equal">
      <formula>"Помилка"</formula>
    </cfRule>
  </conditionalFormatting>
  <conditionalFormatting sqref="E231">
    <cfRule type="cellIs" dxfId="1305" priority="87" operator="equal">
      <formula>"Помилка"</formula>
    </cfRule>
  </conditionalFormatting>
  <conditionalFormatting sqref="E232">
    <cfRule type="cellIs" dxfId="1304" priority="86" operator="equal">
      <formula>"Помилка"</formula>
    </cfRule>
  </conditionalFormatting>
  <conditionalFormatting sqref="E233">
    <cfRule type="cellIs" dxfId="1303" priority="85" operator="equal">
      <formula>"Помилка"</formula>
    </cfRule>
  </conditionalFormatting>
  <conditionalFormatting sqref="E234">
    <cfRule type="cellIs" dxfId="1302" priority="84" operator="equal">
      <formula>"Помилка"</formula>
    </cfRule>
  </conditionalFormatting>
  <conditionalFormatting sqref="E235">
    <cfRule type="cellIs" dxfId="1301" priority="83" operator="equal">
      <formula>"Помилка"</formula>
    </cfRule>
  </conditionalFormatting>
  <conditionalFormatting sqref="E236">
    <cfRule type="cellIs" dxfId="1300" priority="82" operator="equal">
      <formula>"Помилка"</formula>
    </cfRule>
  </conditionalFormatting>
  <conditionalFormatting sqref="E237">
    <cfRule type="cellIs" dxfId="1299" priority="81" operator="equal">
      <formula>"Помилка"</formula>
    </cfRule>
  </conditionalFormatting>
  <conditionalFormatting sqref="E238">
    <cfRule type="cellIs" dxfId="1298" priority="80" operator="equal">
      <formula>"Помилка"</formula>
    </cfRule>
  </conditionalFormatting>
  <conditionalFormatting sqref="E239">
    <cfRule type="cellIs" dxfId="1297" priority="79" operator="equal">
      <formula>"Помилка"</formula>
    </cfRule>
  </conditionalFormatting>
  <conditionalFormatting sqref="F201">
    <cfRule type="cellIs" dxfId="1296" priority="78" operator="equal">
      <formula>"Помилка"</formula>
    </cfRule>
  </conditionalFormatting>
  <conditionalFormatting sqref="F202">
    <cfRule type="cellIs" dxfId="1295" priority="77" operator="equal">
      <formula>"Помилка"</formula>
    </cfRule>
  </conditionalFormatting>
  <conditionalFormatting sqref="F203">
    <cfRule type="cellIs" dxfId="1294" priority="76" operator="equal">
      <formula>"Помилка"</formula>
    </cfRule>
  </conditionalFormatting>
  <conditionalFormatting sqref="F204">
    <cfRule type="cellIs" dxfId="1293" priority="75" operator="equal">
      <formula>"Помилка"</formula>
    </cfRule>
  </conditionalFormatting>
  <conditionalFormatting sqref="F205">
    <cfRule type="cellIs" dxfId="1292" priority="74" operator="equal">
      <formula>"Помилка"</formula>
    </cfRule>
  </conditionalFormatting>
  <conditionalFormatting sqref="F206">
    <cfRule type="cellIs" dxfId="1291" priority="73" operator="equal">
      <formula>"Помилка"</formula>
    </cfRule>
  </conditionalFormatting>
  <conditionalFormatting sqref="F207">
    <cfRule type="cellIs" dxfId="1290" priority="72" operator="equal">
      <formula>"Помилка"</formula>
    </cfRule>
  </conditionalFormatting>
  <conditionalFormatting sqref="F208">
    <cfRule type="cellIs" dxfId="1289" priority="71" operator="equal">
      <formula>"Помилка"</formula>
    </cfRule>
  </conditionalFormatting>
  <conditionalFormatting sqref="F209">
    <cfRule type="cellIs" dxfId="1288" priority="70" operator="equal">
      <formula>"Помилка"</formula>
    </cfRule>
  </conditionalFormatting>
  <conditionalFormatting sqref="F210">
    <cfRule type="cellIs" dxfId="1287" priority="69" operator="equal">
      <formula>"Помилка"</formula>
    </cfRule>
  </conditionalFormatting>
  <conditionalFormatting sqref="F211">
    <cfRule type="cellIs" dxfId="1286" priority="68" operator="equal">
      <formula>"Помилка"</formula>
    </cfRule>
  </conditionalFormatting>
  <conditionalFormatting sqref="F212">
    <cfRule type="cellIs" dxfId="1285" priority="67" operator="equal">
      <formula>"Помилка"</formula>
    </cfRule>
  </conditionalFormatting>
  <conditionalFormatting sqref="F213">
    <cfRule type="cellIs" dxfId="1284" priority="66" operator="equal">
      <formula>"Помилка"</formula>
    </cfRule>
  </conditionalFormatting>
  <conditionalFormatting sqref="F214">
    <cfRule type="cellIs" dxfId="1283" priority="65" operator="equal">
      <formula>"Помилка"</formula>
    </cfRule>
  </conditionalFormatting>
  <conditionalFormatting sqref="F215">
    <cfRule type="cellIs" dxfId="1282" priority="64" operator="equal">
      <formula>"Помилка"</formula>
    </cfRule>
  </conditionalFormatting>
  <conditionalFormatting sqref="F216">
    <cfRule type="cellIs" dxfId="1281" priority="63" operator="equal">
      <formula>"Помилка"</formula>
    </cfRule>
  </conditionalFormatting>
  <conditionalFormatting sqref="F217">
    <cfRule type="cellIs" dxfId="1280" priority="62" operator="equal">
      <formula>"Помилка"</formula>
    </cfRule>
  </conditionalFormatting>
  <conditionalFormatting sqref="F218">
    <cfRule type="cellIs" dxfId="1279" priority="61" operator="equal">
      <formula>"Помилка"</formula>
    </cfRule>
  </conditionalFormatting>
  <conditionalFormatting sqref="F219">
    <cfRule type="cellIs" dxfId="1278" priority="60" operator="equal">
      <formula>"Помилка"</formula>
    </cfRule>
  </conditionalFormatting>
  <conditionalFormatting sqref="F220">
    <cfRule type="cellIs" dxfId="1277" priority="59" operator="equal">
      <formula>"Помилка"</formula>
    </cfRule>
  </conditionalFormatting>
  <conditionalFormatting sqref="F221">
    <cfRule type="cellIs" dxfId="1276" priority="58" operator="equal">
      <formula>"Помилка"</formula>
    </cfRule>
  </conditionalFormatting>
  <conditionalFormatting sqref="F222">
    <cfRule type="cellIs" dxfId="1275" priority="57" operator="equal">
      <formula>"Помилка"</formula>
    </cfRule>
  </conditionalFormatting>
  <conditionalFormatting sqref="F223">
    <cfRule type="cellIs" dxfId="1274" priority="56" operator="equal">
      <formula>"Помилка"</formula>
    </cfRule>
  </conditionalFormatting>
  <conditionalFormatting sqref="F224">
    <cfRule type="cellIs" dxfId="1273" priority="55" operator="equal">
      <formula>"Помилка"</formula>
    </cfRule>
  </conditionalFormatting>
  <conditionalFormatting sqref="F225">
    <cfRule type="cellIs" dxfId="1272" priority="54" operator="equal">
      <formula>"Помилка"</formula>
    </cfRule>
  </conditionalFormatting>
  <conditionalFormatting sqref="F226">
    <cfRule type="cellIs" dxfId="1271" priority="53" operator="equal">
      <formula>"Помилка"</formula>
    </cfRule>
  </conditionalFormatting>
  <conditionalFormatting sqref="F227">
    <cfRule type="cellIs" dxfId="1270" priority="52" operator="equal">
      <formula>"Помилка"</formula>
    </cfRule>
  </conditionalFormatting>
  <conditionalFormatting sqref="F228">
    <cfRule type="cellIs" dxfId="1269" priority="51" operator="equal">
      <formula>"Помилка"</formula>
    </cfRule>
  </conditionalFormatting>
  <conditionalFormatting sqref="F229">
    <cfRule type="cellIs" dxfId="1268" priority="50" operator="equal">
      <formula>"Помилка"</formula>
    </cfRule>
  </conditionalFormatting>
  <conditionalFormatting sqref="F230">
    <cfRule type="cellIs" dxfId="1267" priority="49" operator="equal">
      <formula>"Помилка"</formula>
    </cfRule>
  </conditionalFormatting>
  <conditionalFormatting sqref="F231">
    <cfRule type="cellIs" dxfId="1266" priority="48" operator="equal">
      <formula>"Помилка"</formula>
    </cfRule>
  </conditionalFormatting>
  <conditionalFormatting sqref="F232">
    <cfRule type="cellIs" dxfId="1265" priority="47" operator="equal">
      <formula>"Помилка"</formula>
    </cfRule>
  </conditionalFormatting>
  <conditionalFormatting sqref="F233">
    <cfRule type="cellIs" dxfId="1264" priority="46" operator="equal">
      <formula>"Помилка"</formula>
    </cfRule>
  </conditionalFormatting>
  <conditionalFormatting sqref="F234">
    <cfRule type="cellIs" dxfId="1263" priority="45" operator="equal">
      <formula>"Помилка"</formula>
    </cfRule>
  </conditionalFormatting>
  <conditionalFormatting sqref="F235">
    <cfRule type="cellIs" dxfId="1262" priority="44" operator="equal">
      <formula>"Помилка"</formula>
    </cfRule>
  </conditionalFormatting>
  <conditionalFormatting sqref="F236">
    <cfRule type="cellIs" dxfId="1261" priority="43" operator="equal">
      <formula>"Помилка"</formula>
    </cfRule>
  </conditionalFormatting>
  <conditionalFormatting sqref="F237">
    <cfRule type="cellIs" dxfId="1260" priority="42" operator="equal">
      <formula>"Помилка"</formula>
    </cfRule>
  </conditionalFormatting>
  <conditionalFormatting sqref="F238">
    <cfRule type="cellIs" dxfId="1259" priority="41" operator="equal">
      <formula>"Помилка"</formula>
    </cfRule>
  </conditionalFormatting>
  <conditionalFormatting sqref="F239">
    <cfRule type="cellIs" dxfId="1258" priority="40" operator="equal">
      <formula>"Помилка"</formula>
    </cfRule>
  </conditionalFormatting>
  <conditionalFormatting sqref="G201:V201">
    <cfRule type="cellIs" dxfId="1257" priority="39" operator="equal">
      <formula>"Помилка"</formula>
    </cfRule>
  </conditionalFormatting>
  <conditionalFormatting sqref="G202:V202">
    <cfRule type="cellIs" dxfId="1256" priority="38" operator="equal">
      <formula>"Помилка"</formula>
    </cfRule>
  </conditionalFormatting>
  <conditionalFormatting sqref="G203:V203">
    <cfRule type="cellIs" dxfId="1255" priority="37" operator="equal">
      <formula>"Помилка"</formula>
    </cfRule>
  </conditionalFormatting>
  <conditionalFormatting sqref="G204:V204">
    <cfRule type="cellIs" dxfId="1254" priority="36" operator="equal">
      <formula>"Помилка"</formula>
    </cfRule>
  </conditionalFormatting>
  <conditionalFormatting sqref="G205:V205">
    <cfRule type="cellIs" dxfId="1253" priority="35" operator="equal">
      <formula>"Помилка"</formula>
    </cfRule>
  </conditionalFormatting>
  <conditionalFormatting sqref="G206:V206">
    <cfRule type="cellIs" dxfId="1252" priority="34" operator="equal">
      <formula>"Помилка"</formula>
    </cfRule>
  </conditionalFormatting>
  <conditionalFormatting sqref="G207:V207">
    <cfRule type="cellIs" dxfId="1251" priority="33" operator="equal">
      <formula>"Помилка"</formula>
    </cfRule>
  </conditionalFormatting>
  <conditionalFormatting sqref="G208:V208">
    <cfRule type="cellIs" dxfId="1250" priority="32" operator="equal">
      <formula>"Помилка"</formula>
    </cfRule>
  </conditionalFormatting>
  <conditionalFormatting sqref="G209:V209">
    <cfRule type="cellIs" dxfId="1249" priority="31" operator="equal">
      <formula>"Помилка"</formula>
    </cfRule>
  </conditionalFormatting>
  <conditionalFormatting sqref="G210:V210">
    <cfRule type="cellIs" dxfId="1248" priority="30" operator="equal">
      <formula>"Помилка"</formula>
    </cfRule>
  </conditionalFormatting>
  <conditionalFormatting sqref="G211:V211">
    <cfRule type="cellIs" dxfId="1247" priority="29" operator="equal">
      <formula>"Помилка"</formula>
    </cfRule>
  </conditionalFormatting>
  <conditionalFormatting sqref="G212:V212">
    <cfRule type="cellIs" dxfId="1246" priority="28" operator="equal">
      <formula>"Помилка"</formula>
    </cfRule>
  </conditionalFormatting>
  <conditionalFormatting sqref="G213:V213">
    <cfRule type="cellIs" dxfId="1245" priority="27" operator="equal">
      <formula>"Помилка"</formula>
    </cfRule>
  </conditionalFormatting>
  <conditionalFormatting sqref="G214:V214">
    <cfRule type="cellIs" dxfId="1244" priority="26" operator="equal">
      <formula>"Помилка"</formula>
    </cfRule>
  </conditionalFormatting>
  <conditionalFormatting sqref="G215:V215">
    <cfRule type="cellIs" dxfId="1243" priority="25" operator="equal">
      <formula>"Помилка"</formula>
    </cfRule>
  </conditionalFormatting>
  <conditionalFormatting sqref="G216:V216">
    <cfRule type="cellIs" dxfId="1242" priority="24" operator="equal">
      <formula>"Помилка"</formula>
    </cfRule>
  </conditionalFormatting>
  <conditionalFormatting sqref="G217:V217">
    <cfRule type="cellIs" dxfId="1241" priority="23" operator="equal">
      <formula>"Помилка"</formula>
    </cfRule>
  </conditionalFormatting>
  <conditionalFormatting sqref="G218:V218">
    <cfRule type="cellIs" dxfId="1240" priority="22" operator="equal">
      <formula>"Помилка"</formula>
    </cfRule>
  </conditionalFormatting>
  <conditionalFormatting sqref="G219:V219">
    <cfRule type="cellIs" dxfId="1239" priority="21" operator="equal">
      <formula>"Помилка"</formula>
    </cfRule>
  </conditionalFormatting>
  <conditionalFormatting sqref="G220:V220">
    <cfRule type="cellIs" dxfId="1238" priority="20" operator="equal">
      <formula>"Помилка"</formula>
    </cfRule>
  </conditionalFormatting>
  <conditionalFormatting sqref="G221:V221">
    <cfRule type="cellIs" dxfId="1237" priority="19" operator="equal">
      <formula>"Помилка"</formula>
    </cfRule>
  </conditionalFormatting>
  <conditionalFormatting sqref="G222:V222">
    <cfRule type="cellIs" dxfId="1236" priority="18" operator="equal">
      <formula>"Помилка"</formula>
    </cfRule>
  </conditionalFormatting>
  <conditionalFormatting sqref="G223:V223">
    <cfRule type="cellIs" dxfId="1235" priority="17" operator="equal">
      <formula>"Помилка"</formula>
    </cfRule>
  </conditionalFormatting>
  <conditionalFormatting sqref="G224:V224">
    <cfRule type="cellIs" dxfId="1234" priority="16" operator="equal">
      <formula>"Помилка"</formula>
    </cfRule>
  </conditionalFormatting>
  <conditionalFormatting sqref="G225:V225">
    <cfRule type="cellIs" dxfId="1233" priority="15" operator="equal">
      <formula>"Помилка"</formula>
    </cfRule>
  </conditionalFormatting>
  <conditionalFormatting sqref="G226:V226">
    <cfRule type="cellIs" dxfId="1232" priority="14" operator="equal">
      <formula>"Помилка"</formula>
    </cfRule>
  </conditionalFormatting>
  <conditionalFormatting sqref="G227:V227">
    <cfRule type="cellIs" dxfId="1231" priority="13" operator="equal">
      <formula>"Помилка"</formula>
    </cfRule>
  </conditionalFormatting>
  <conditionalFormatting sqref="G228:V228">
    <cfRule type="cellIs" dxfId="1230" priority="12" operator="equal">
      <formula>"Помилка"</formula>
    </cfRule>
  </conditionalFormatting>
  <conditionalFormatting sqref="G229:V229">
    <cfRule type="cellIs" dxfId="1229" priority="11" operator="equal">
      <formula>"Помилка"</formula>
    </cfRule>
  </conditionalFormatting>
  <conditionalFormatting sqref="G230:V230">
    <cfRule type="cellIs" dxfId="1228" priority="10" operator="equal">
      <formula>"Помилка"</formula>
    </cfRule>
  </conditionalFormatting>
  <conditionalFormatting sqref="G231:V231">
    <cfRule type="cellIs" dxfId="1227" priority="9" operator="equal">
      <formula>"Помилка"</formula>
    </cfRule>
  </conditionalFormatting>
  <conditionalFormatting sqref="G232:V232">
    <cfRule type="cellIs" dxfId="1226" priority="8" operator="equal">
      <formula>"Помилка"</formula>
    </cfRule>
  </conditionalFormatting>
  <conditionalFormatting sqref="G233:V233">
    <cfRule type="cellIs" dxfId="1225" priority="7" operator="equal">
      <formula>"Помилка"</formula>
    </cfRule>
  </conditionalFormatting>
  <conditionalFormatting sqref="G234:V234">
    <cfRule type="cellIs" dxfId="1224" priority="6" operator="equal">
      <formula>"Помилка"</formula>
    </cfRule>
  </conditionalFormatting>
  <conditionalFormatting sqref="G235:V235">
    <cfRule type="cellIs" dxfId="1223" priority="5" operator="equal">
      <formula>"Помилка"</formula>
    </cfRule>
  </conditionalFormatting>
  <conditionalFormatting sqref="G236:V236">
    <cfRule type="cellIs" dxfId="1222" priority="4" operator="equal">
      <formula>"Помилка"</formula>
    </cfRule>
  </conditionalFormatting>
  <conditionalFormatting sqref="G237:V237">
    <cfRule type="cellIs" dxfId="1221" priority="3" operator="equal">
      <formula>"Помилка"</formula>
    </cfRule>
  </conditionalFormatting>
  <conditionalFormatting sqref="G238:V238">
    <cfRule type="cellIs" dxfId="1220" priority="2" operator="equal">
      <formula>"Помилка"</formula>
    </cfRule>
  </conditionalFormatting>
  <conditionalFormatting sqref="G239:V239">
    <cfRule type="cellIs" dxfId="1219" priority="1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157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5.7109375" style="36" hidden="1" customWidth="1"/>
    <col min="2" max="2" width="42.85546875" customWidth="1"/>
    <col min="3" max="3" width="8.5703125" style="25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992</v>
      </c>
      <c r="F1" s="126" t="s">
        <v>996</v>
      </c>
      <c r="G1" s="126" t="s">
        <v>997</v>
      </c>
      <c r="H1" s="126" t="s">
        <v>998</v>
      </c>
      <c r="I1" s="126" t="s">
        <v>1000</v>
      </c>
      <c r="J1" s="126" t="s">
        <v>1001</v>
      </c>
      <c r="K1" s="126" t="s">
        <v>1002</v>
      </c>
      <c r="L1" s="126" t="s">
        <v>1010</v>
      </c>
      <c r="M1" s="126" t="s">
        <v>1011</v>
      </c>
      <c r="N1" s="126" t="s">
        <v>1012</v>
      </c>
      <c r="O1" s="126" t="s">
        <v>1013</v>
      </c>
      <c r="P1" s="126" t="s">
        <v>1014</v>
      </c>
      <c r="Q1" s="126" t="s">
        <v>993</v>
      </c>
      <c r="R1" s="126" t="s">
        <v>994</v>
      </c>
      <c r="S1" s="126" t="s">
        <v>1015</v>
      </c>
      <c r="T1" s="126" t="s">
        <v>1016</v>
      </c>
      <c r="U1" s="126" t="s">
        <v>1003</v>
      </c>
      <c r="V1" s="126" t="s">
        <v>1004</v>
      </c>
      <c r="W1" s="126" t="s">
        <v>1005</v>
      </c>
      <c r="X1" s="126" t="s">
        <v>1007</v>
      </c>
      <c r="Y1" s="126" t="s">
        <v>1008</v>
      </c>
      <c r="Z1" s="126" t="s">
        <v>1009</v>
      </c>
    </row>
    <row r="2" spans="1:49" ht="18.75" customHeight="1" x14ac:dyDescent="0.25">
      <c r="B2" s="84" t="s">
        <v>210</v>
      </c>
      <c r="C2" s="88" t="s">
        <v>209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49" s="24" customFormat="1" ht="16.5" customHeight="1" x14ac:dyDescent="0.2">
      <c r="B3" s="189" t="s">
        <v>14</v>
      </c>
      <c r="C3" s="141" t="s">
        <v>652</v>
      </c>
      <c r="D3" s="141" t="s">
        <v>207</v>
      </c>
      <c r="E3" s="178" t="s">
        <v>1236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80"/>
      <c r="Q3" s="135" t="s">
        <v>1140</v>
      </c>
      <c r="R3" s="130"/>
      <c r="S3" s="130"/>
      <c r="T3" s="131"/>
      <c r="U3" s="97" t="s">
        <v>17</v>
      </c>
      <c r="V3" s="98"/>
      <c r="W3" s="98"/>
      <c r="X3" s="98"/>
      <c r="Y3" s="98"/>
      <c r="Z3" s="99"/>
    </row>
    <row r="4" spans="1:49" s="24" customFormat="1" ht="16.5" customHeight="1" x14ac:dyDescent="0.25">
      <c r="B4" s="58"/>
      <c r="C4" s="60" t="s">
        <v>653</v>
      </c>
      <c r="D4" s="136"/>
      <c r="E4" s="57" t="s">
        <v>18</v>
      </c>
      <c r="F4" s="139" t="s">
        <v>19</v>
      </c>
      <c r="G4" s="140"/>
      <c r="H4" s="140"/>
      <c r="I4" s="98"/>
      <c r="J4" s="98"/>
      <c r="K4" s="99"/>
      <c r="L4" s="97" t="s">
        <v>214</v>
      </c>
      <c r="M4" s="98"/>
      <c r="N4" s="98"/>
      <c r="O4" s="98"/>
      <c r="P4" s="99"/>
      <c r="Q4" s="134" t="s">
        <v>1141</v>
      </c>
      <c r="R4" s="132"/>
      <c r="S4" s="132"/>
      <c r="T4" s="133"/>
      <c r="U4" s="57" t="s">
        <v>18</v>
      </c>
      <c r="V4" s="139" t="s">
        <v>20</v>
      </c>
      <c r="W4" s="140"/>
      <c r="X4" s="98"/>
      <c r="Y4" s="98"/>
      <c r="Z4" s="99"/>
    </row>
    <row r="5" spans="1:49" s="24" customFormat="1" ht="15.75" customHeight="1" x14ac:dyDescent="0.2">
      <c r="B5" s="58"/>
      <c r="C5" s="136"/>
      <c r="D5" s="136"/>
      <c r="E5" s="136"/>
      <c r="F5" s="57" t="s">
        <v>18</v>
      </c>
      <c r="G5" s="139" t="s">
        <v>20</v>
      </c>
      <c r="H5" s="140"/>
      <c r="I5" s="98"/>
      <c r="J5" s="98"/>
      <c r="K5" s="99"/>
      <c r="L5" s="141" t="s">
        <v>1142</v>
      </c>
      <c r="M5" s="141" t="s">
        <v>1142</v>
      </c>
      <c r="N5" s="141" t="s">
        <v>1142</v>
      </c>
      <c r="O5" s="141" t="s">
        <v>1142</v>
      </c>
      <c r="P5" s="141" t="s">
        <v>1147</v>
      </c>
      <c r="Q5" s="57" t="s">
        <v>18</v>
      </c>
      <c r="R5" s="97" t="s">
        <v>211</v>
      </c>
      <c r="S5" s="98"/>
      <c r="T5" s="99"/>
      <c r="U5" s="58"/>
      <c r="V5" s="141" t="s">
        <v>22</v>
      </c>
      <c r="W5" s="141" t="s">
        <v>623</v>
      </c>
      <c r="X5" s="97" t="s">
        <v>24</v>
      </c>
      <c r="Y5" s="98"/>
      <c r="Z5" s="99"/>
    </row>
    <row r="6" spans="1:49" s="24" customFormat="1" ht="22.5" x14ac:dyDescent="0.2">
      <c r="B6" s="58"/>
      <c r="C6" s="136"/>
      <c r="D6" s="136"/>
      <c r="E6" s="136"/>
      <c r="F6" s="136"/>
      <c r="G6" s="141" t="s">
        <v>22</v>
      </c>
      <c r="H6" s="141" t="s">
        <v>623</v>
      </c>
      <c r="I6" s="97" t="s">
        <v>24</v>
      </c>
      <c r="J6" s="98"/>
      <c r="K6" s="99"/>
      <c r="L6" s="60" t="s">
        <v>1143</v>
      </c>
      <c r="M6" s="60" t="s">
        <v>1144</v>
      </c>
      <c r="N6" s="60" t="s">
        <v>1145</v>
      </c>
      <c r="O6" s="60" t="s">
        <v>1146</v>
      </c>
      <c r="P6" s="60" t="s">
        <v>1149</v>
      </c>
      <c r="Q6" s="58"/>
      <c r="R6" s="141" t="s">
        <v>621</v>
      </c>
      <c r="S6" s="141" t="s">
        <v>622</v>
      </c>
      <c r="T6" s="141" t="s">
        <v>622</v>
      </c>
      <c r="U6" s="58"/>
      <c r="V6" s="58"/>
      <c r="W6" s="60" t="s">
        <v>624</v>
      </c>
      <c r="X6" s="141" t="s">
        <v>26</v>
      </c>
      <c r="Y6" s="141" t="s">
        <v>27</v>
      </c>
      <c r="Z6" s="141" t="s">
        <v>1153</v>
      </c>
    </row>
    <row r="7" spans="1:49" s="24" customFormat="1" ht="35.25" customHeight="1" x14ac:dyDescent="0.25">
      <c r="B7" s="96"/>
      <c r="C7" s="137"/>
      <c r="D7" s="137"/>
      <c r="E7" s="137"/>
      <c r="F7" s="137"/>
      <c r="G7" s="96"/>
      <c r="H7" s="95" t="s">
        <v>624</v>
      </c>
      <c r="I7" s="138" t="s">
        <v>26</v>
      </c>
      <c r="J7" s="138" t="s">
        <v>27</v>
      </c>
      <c r="K7" s="138" t="s">
        <v>208</v>
      </c>
      <c r="L7" s="137"/>
      <c r="M7" s="137"/>
      <c r="N7" s="137"/>
      <c r="O7" s="137"/>
      <c r="P7" s="95" t="s">
        <v>1148</v>
      </c>
      <c r="Q7" s="96"/>
      <c r="R7" s="95" t="s">
        <v>1151</v>
      </c>
      <c r="S7" s="95" t="s">
        <v>1152</v>
      </c>
      <c r="T7" s="95" t="s">
        <v>1150</v>
      </c>
      <c r="U7" s="96"/>
      <c r="V7" s="96"/>
      <c r="W7" s="137"/>
      <c r="X7" s="96"/>
      <c r="Y7" s="96"/>
      <c r="Z7" s="95" t="s">
        <v>1154</v>
      </c>
    </row>
    <row r="8" spans="1:49" s="24" customFormat="1" ht="11.25" hidden="1" x14ac:dyDescent="0.25">
      <c r="B8" s="120"/>
      <c r="C8" s="122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49" s="24" customFormat="1" ht="15" customHeight="1" x14ac:dyDescent="0.25">
      <c r="B9" s="10" t="s">
        <v>28</v>
      </c>
      <c r="C9" s="10" t="s">
        <v>29</v>
      </c>
      <c r="D9" s="10" t="s">
        <v>30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208"/>
    </row>
    <row r="10" spans="1:49" ht="15" customHeight="1" x14ac:dyDescent="0.25">
      <c r="A10" s="129" t="s">
        <v>825</v>
      </c>
      <c r="B10" s="41" t="s">
        <v>1237</v>
      </c>
      <c r="C10" s="26" t="s">
        <v>255</v>
      </c>
      <c r="D10" s="41" t="s">
        <v>47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B10" s="205" t="str">
        <f>IF(E10&gt;=F10,"Вірно","Помилка")</f>
        <v>Вірно</v>
      </c>
      <c r="AC10" s="205" t="str">
        <f>IF(F10&gt;=G10,"Вірно","Помилка")</f>
        <v>Вірно</v>
      </c>
      <c r="AD10" s="205" t="str">
        <f>IF(F10&gt;=H10,"Вірно","Помилка")</f>
        <v>Вірно</v>
      </c>
      <c r="AE10" s="205" t="str">
        <f>IF(F10&gt;=I10,"Вірно","Помилка")</f>
        <v>Вірно</v>
      </c>
      <c r="AF10" s="205" t="str">
        <f>IF(F10&gt;=J10,"Вірно","Помилка")</f>
        <v>Вірно</v>
      </c>
      <c r="AG10" s="205" t="str">
        <f>IF(F10&gt;=K10,"Вірно","Помилка")</f>
        <v>Вірно</v>
      </c>
      <c r="AH10" s="205" t="str">
        <f>IF(E10&gt;=L10,"Вірно","Помилка")</f>
        <v>Вірно</v>
      </c>
      <c r="AI10" s="205" t="str">
        <f>IF(E10&gt;=M10,"Вірно","Помилка")</f>
        <v>Вірно</v>
      </c>
      <c r="AJ10" s="205" t="str">
        <f>IF(E10&gt;=N10,"Вірно","Помилка")</f>
        <v>Вірно</v>
      </c>
      <c r="AK10" s="205" t="str">
        <f>IF(E10&gt;=O10,"Вірно","Помилка")</f>
        <v>Вірно</v>
      </c>
      <c r="AL10" s="205" t="str">
        <f>IF(E10&gt;=P10,"Вірно","Помилка")</f>
        <v>Вірно</v>
      </c>
      <c r="AM10" s="205" t="str">
        <f>IF(U10&gt;=V10,"Вірно","Помилка")</f>
        <v>Вірно</v>
      </c>
      <c r="AN10" s="205" t="str">
        <f>IF(U10&gt;=W10,"Вірно","Помилка")</f>
        <v>Вірно</v>
      </c>
      <c r="AO10" s="205" t="str">
        <f>IF(U10&gt;=X10,"Вірно","Помилка")</f>
        <v>Вірно</v>
      </c>
      <c r="AP10" s="205" t="str">
        <f>IF(U10&gt;=Y10,"Вірно","Помилка")</f>
        <v>Вірно</v>
      </c>
      <c r="AQ10" s="205" t="str">
        <f>IF(U10&gt;=Z10,"Вірно","Помилка")</f>
        <v>Вірно</v>
      </c>
      <c r="AR10" s="205" t="str">
        <f>IF(F10&gt;=I10+K10,"Вірно","Помилка")</f>
        <v>Вірно</v>
      </c>
      <c r="AS10" s="205" t="str">
        <f>IF(F10&gt;=J10+K10,"Вірно","Помилка")</f>
        <v>Вірно</v>
      </c>
      <c r="AT10" s="205" t="str">
        <f>IF(Q10&gt;=R10+S10+T10,"Вірно","Помилка")</f>
        <v>Вірно</v>
      </c>
      <c r="AU10" s="205" t="str">
        <f>IF(U10&gt;=X10+Z10,"Вірно","Помилка")</f>
        <v>Вірно</v>
      </c>
      <c r="AV10" s="205" t="str">
        <f>IF(U10&gt;=Y10+Z10,"Вірно","Помилка")</f>
        <v>Вірно</v>
      </c>
      <c r="AW10" s="205"/>
    </row>
    <row r="11" spans="1:49" x14ac:dyDescent="0.25">
      <c r="A11" s="115"/>
      <c r="B11" s="76" t="s">
        <v>48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9"/>
    </row>
    <row r="12" spans="1:49" ht="21" x14ac:dyDescent="0.25">
      <c r="A12" s="115" t="s">
        <v>833</v>
      </c>
      <c r="B12" s="8" t="s">
        <v>248</v>
      </c>
      <c r="C12" s="26" t="s">
        <v>256</v>
      </c>
      <c r="D12" s="41" t="s">
        <v>50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B12" s="205" t="str">
        <f>IF(E12&gt;=F12,"Вірно","Помилка")</f>
        <v>Вірно</v>
      </c>
      <c r="AC12" s="205" t="str">
        <f>IF(F12&gt;=G12,"Вірно","Помилка")</f>
        <v>Вірно</v>
      </c>
      <c r="AD12" s="205" t="str">
        <f>IF(F12&gt;=H12,"Вірно","Помилка")</f>
        <v>Вірно</v>
      </c>
      <c r="AE12" s="205" t="str">
        <f>IF(F12&gt;=I12,"Вірно","Помилка")</f>
        <v>Вірно</v>
      </c>
      <c r="AF12" s="205" t="str">
        <f>IF(F12&gt;=J12,"Вірно","Помилка")</f>
        <v>Вірно</v>
      </c>
      <c r="AG12" s="205" t="str">
        <f>IF(F12&gt;=K12,"Вірно","Помилка")</f>
        <v>Вірно</v>
      </c>
      <c r="AH12" s="205" t="str">
        <f>IF(E12&gt;=L12,"Вірно","Помилка")</f>
        <v>Вірно</v>
      </c>
      <c r="AI12" s="205" t="str">
        <f>IF(E12&gt;=M12,"Вірно","Помилка")</f>
        <v>Вірно</v>
      </c>
      <c r="AJ12" s="205" t="str">
        <f>IF(E12&gt;=N12,"Вірно","Помилка")</f>
        <v>Вірно</v>
      </c>
      <c r="AK12" s="205" t="str">
        <f>IF(E12&gt;=O12,"Вірно","Помилка")</f>
        <v>Вірно</v>
      </c>
      <c r="AL12" s="205" t="str">
        <f>IF(E12&gt;=P12,"Вірно","Помилка")</f>
        <v>Вірно</v>
      </c>
      <c r="AM12" s="205" t="str">
        <f>IF(U12&gt;=V12,"Вірно","Помилка")</f>
        <v>Вірно</v>
      </c>
      <c r="AN12" s="205" t="str">
        <f>IF(U12&gt;=W12,"Вірно","Помилка")</f>
        <v>Вірно</v>
      </c>
      <c r="AO12" s="205" t="str">
        <f>IF(U12&gt;=X12,"Вірно","Помилка")</f>
        <v>Вірно</v>
      </c>
      <c r="AP12" s="205" t="str">
        <f>IF(U12&gt;=Y12,"Вірно","Помилка")</f>
        <v>Вірно</v>
      </c>
      <c r="AQ12" s="205" t="str">
        <f>IF(U12&gt;=Z12,"Вірно","Помилка")</f>
        <v>Вірно</v>
      </c>
      <c r="AR12" s="205" t="str">
        <f>IF(F12&gt;=I12+K12,"Вірно","Помилка")</f>
        <v>Вірно</v>
      </c>
      <c r="AS12" s="205" t="str">
        <f>IF(F12&gt;=J12+K12,"Вірно","Помилка")</f>
        <v>Вірно</v>
      </c>
      <c r="AT12" s="205" t="str">
        <f>IF(Q12&gt;=R12+S12+T12,"Вірно","Помилка")</f>
        <v>Вірно</v>
      </c>
      <c r="AU12" s="205" t="str">
        <f>IF(U12&gt;=X12+Z12,"Вірно","Помилка")</f>
        <v>Вірно</v>
      </c>
      <c r="AV12" s="205" t="str">
        <f>IF(U12&gt;=Y12+Z12,"Вірно","Помилка")</f>
        <v>Вірно</v>
      </c>
    </row>
    <row r="13" spans="1:49" x14ac:dyDescent="0.25">
      <c r="A13" s="115"/>
      <c r="B13" s="76" t="s">
        <v>51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</row>
    <row r="14" spans="1:49" x14ac:dyDescent="0.25">
      <c r="A14" s="115" t="s">
        <v>662</v>
      </c>
      <c r="B14" s="69" t="s">
        <v>52</v>
      </c>
      <c r="C14" s="27" t="s">
        <v>257</v>
      </c>
      <c r="D14" s="39" t="s">
        <v>53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B14" s="205" t="str">
        <f t="shared" ref="AB14:AB43" si="0">IF(E14&gt;=F14,"Вірно","Помилка")</f>
        <v>Вірно</v>
      </c>
      <c r="AC14" s="205" t="str">
        <f t="shared" ref="AC14:AC43" si="1">IF(F14&gt;=G14,"Вірно","Помилка")</f>
        <v>Вірно</v>
      </c>
      <c r="AD14" s="205" t="str">
        <f t="shared" ref="AD14:AD43" si="2">IF(F14&gt;=H14,"Вірно","Помилка")</f>
        <v>Вірно</v>
      </c>
      <c r="AE14" s="205" t="str">
        <f t="shared" ref="AE14:AE43" si="3">IF(F14&gt;=I14,"Вірно","Помилка")</f>
        <v>Вірно</v>
      </c>
      <c r="AF14" s="205" t="str">
        <f t="shared" ref="AF14:AF43" si="4">IF(F14&gt;=J14,"Вірно","Помилка")</f>
        <v>Вірно</v>
      </c>
      <c r="AG14" s="205" t="str">
        <f t="shared" ref="AG14:AG43" si="5">IF(F14&gt;=K14,"Вірно","Помилка")</f>
        <v>Вірно</v>
      </c>
      <c r="AH14" s="205" t="str">
        <f t="shared" ref="AH14:AH43" si="6">IF(E14&gt;=L14,"Вірно","Помилка")</f>
        <v>Вірно</v>
      </c>
      <c r="AI14" s="205" t="str">
        <f t="shared" ref="AI14:AI43" si="7">IF(E14&gt;=M14,"Вірно","Помилка")</f>
        <v>Вірно</v>
      </c>
      <c r="AJ14" s="205" t="str">
        <f t="shared" ref="AJ14:AJ43" si="8">IF(E14&gt;=N14,"Вірно","Помилка")</f>
        <v>Вірно</v>
      </c>
      <c r="AK14" s="205" t="str">
        <f t="shared" ref="AK14:AK43" si="9">IF(E14&gt;=O14,"Вірно","Помилка")</f>
        <v>Вірно</v>
      </c>
      <c r="AL14" s="205" t="str">
        <f t="shared" ref="AL14:AL43" si="10">IF(E14&gt;=P14,"Вірно","Помилка")</f>
        <v>Вірно</v>
      </c>
      <c r="AM14" s="205" t="str">
        <f t="shared" ref="AM14:AM43" si="11">IF(U14&gt;=V14,"Вірно","Помилка")</f>
        <v>Вірно</v>
      </c>
      <c r="AN14" s="205" t="str">
        <f t="shared" ref="AN14:AN43" si="12">IF(U14&gt;=W14,"Вірно","Помилка")</f>
        <v>Вірно</v>
      </c>
      <c r="AO14" s="205" t="str">
        <f t="shared" ref="AO14:AO43" si="13">IF(U14&gt;=X14,"Вірно","Помилка")</f>
        <v>Вірно</v>
      </c>
      <c r="AP14" s="205" t="str">
        <f t="shared" ref="AP14:AP43" si="14">IF(U14&gt;=Y14,"Вірно","Помилка")</f>
        <v>Вірно</v>
      </c>
      <c r="AQ14" s="205" t="str">
        <f t="shared" ref="AQ14:AQ43" si="15">IF(U14&gt;=Z14,"Вірно","Помилка")</f>
        <v>Вірно</v>
      </c>
      <c r="AR14" s="205" t="str">
        <f t="shared" ref="AR14:AR43" si="16">IF(F14&gt;=I14+K14,"Вірно","Помилка")</f>
        <v>Вірно</v>
      </c>
      <c r="AS14" s="205" t="str">
        <f t="shared" ref="AS14:AS43" si="17">IF(F14&gt;=J14+K14,"Вірно","Помилка")</f>
        <v>Вірно</v>
      </c>
      <c r="AT14" s="205" t="str">
        <f t="shared" ref="AT14:AT43" si="18">IF(Q14&gt;=R14+S14+T14,"Вірно","Помилка")</f>
        <v>Вірно</v>
      </c>
      <c r="AU14" s="205" t="str">
        <f t="shared" ref="AU14:AU43" si="19">IF(U14&gt;=X14+Z14,"Вірно","Помилка")</f>
        <v>Вірно</v>
      </c>
      <c r="AV14" s="205" t="str">
        <f t="shared" ref="AV14:AV43" si="20">IF(U14&gt;=Y14+Z14,"Вірно","Помилка")</f>
        <v>Вірно</v>
      </c>
    </row>
    <row r="15" spans="1:49" x14ac:dyDescent="0.25">
      <c r="A15" s="115" t="s">
        <v>663</v>
      </c>
      <c r="B15" s="69" t="s">
        <v>54</v>
      </c>
      <c r="C15" s="27" t="s">
        <v>258</v>
      </c>
      <c r="D15" s="39" t="s">
        <v>55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B15" s="205" t="str">
        <f t="shared" si="0"/>
        <v>Вірно</v>
      </c>
      <c r="AC15" s="205" t="str">
        <f t="shared" si="1"/>
        <v>Вірно</v>
      </c>
      <c r="AD15" s="205" t="str">
        <f t="shared" si="2"/>
        <v>Вірно</v>
      </c>
      <c r="AE15" s="205" t="str">
        <f t="shared" si="3"/>
        <v>Вірно</v>
      </c>
      <c r="AF15" s="205" t="str">
        <f t="shared" si="4"/>
        <v>Вірно</v>
      </c>
      <c r="AG15" s="205" t="str">
        <f t="shared" si="5"/>
        <v>Вірно</v>
      </c>
      <c r="AH15" s="205" t="str">
        <f t="shared" si="6"/>
        <v>Вірно</v>
      </c>
      <c r="AI15" s="205" t="str">
        <f t="shared" si="7"/>
        <v>Вірно</v>
      </c>
      <c r="AJ15" s="205" t="str">
        <f t="shared" si="8"/>
        <v>Вірно</v>
      </c>
      <c r="AK15" s="205" t="str">
        <f t="shared" si="9"/>
        <v>Вірно</v>
      </c>
      <c r="AL15" s="205" t="str">
        <f t="shared" si="10"/>
        <v>Вірно</v>
      </c>
      <c r="AM15" s="205" t="str">
        <f t="shared" si="11"/>
        <v>Вірно</v>
      </c>
      <c r="AN15" s="205" t="str">
        <f t="shared" si="12"/>
        <v>Вірно</v>
      </c>
      <c r="AO15" s="205" t="str">
        <f t="shared" si="13"/>
        <v>Вірно</v>
      </c>
      <c r="AP15" s="205" t="str">
        <f t="shared" si="14"/>
        <v>Вірно</v>
      </c>
      <c r="AQ15" s="205" t="str">
        <f t="shared" si="15"/>
        <v>Вірно</v>
      </c>
      <c r="AR15" s="205" t="str">
        <f t="shared" si="16"/>
        <v>Вірно</v>
      </c>
      <c r="AS15" s="205" t="str">
        <f t="shared" si="17"/>
        <v>Вірно</v>
      </c>
      <c r="AT15" s="205" t="str">
        <f t="shared" si="18"/>
        <v>Вірно</v>
      </c>
      <c r="AU15" s="205" t="str">
        <f t="shared" si="19"/>
        <v>Вірно</v>
      </c>
      <c r="AV15" s="205" t="str">
        <f t="shared" si="20"/>
        <v>Вірно</v>
      </c>
    </row>
    <row r="16" spans="1:49" x14ac:dyDescent="0.25">
      <c r="A16" s="115" t="s">
        <v>664</v>
      </c>
      <c r="B16" s="6" t="s">
        <v>56</v>
      </c>
      <c r="C16" s="27" t="s">
        <v>260</v>
      </c>
      <c r="D16" s="39" t="s">
        <v>57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B16" s="205" t="str">
        <f t="shared" si="0"/>
        <v>Вірно</v>
      </c>
      <c r="AC16" s="205" t="str">
        <f t="shared" si="1"/>
        <v>Вірно</v>
      </c>
      <c r="AD16" s="205" t="str">
        <f t="shared" si="2"/>
        <v>Вірно</v>
      </c>
      <c r="AE16" s="205" t="str">
        <f t="shared" si="3"/>
        <v>Вірно</v>
      </c>
      <c r="AF16" s="205" t="str">
        <f t="shared" si="4"/>
        <v>Вірно</v>
      </c>
      <c r="AG16" s="205" t="str">
        <f t="shared" si="5"/>
        <v>Вірно</v>
      </c>
      <c r="AH16" s="205" t="str">
        <f t="shared" si="6"/>
        <v>Вірно</v>
      </c>
      <c r="AI16" s="205" t="str">
        <f t="shared" si="7"/>
        <v>Вірно</v>
      </c>
      <c r="AJ16" s="205" t="str">
        <f t="shared" si="8"/>
        <v>Вірно</v>
      </c>
      <c r="AK16" s="205" t="str">
        <f t="shared" si="9"/>
        <v>Вірно</v>
      </c>
      <c r="AL16" s="205" t="str">
        <f t="shared" si="10"/>
        <v>Вірно</v>
      </c>
      <c r="AM16" s="205" t="str">
        <f t="shared" si="11"/>
        <v>Вірно</v>
      </c>
      <c r="AN16" s="205" t="str">
        <f t="shared" si="12"/>
        <v>Вірно</v>
      </c>
      <c r="AO16" s="205" t="str">
        <f t="shared" si="13"/>
        <v>Вірно</v>
      </c>
      <c r="AP16" s="205" t="str">
        <f t="shared" si="14"/>
        <v>Вірно</v>
      </c>
      <c r="AQ16" s="205" t="str">
        <f t="shared" si="15"/>
        <v>Вірно</v>
      </c>
      <c r="AR16" s="205" t="str">
        <f t="shared" si="16"/>
        <v>Вірно</v>
      </c>
      <c r="AS16" s="205" t="str">
        <f t="shared" si="17"/>
        <v>Вірно</v>
      </c>
      <c r="AT16" s="205" t="str">
        <f t="shared" si="18"/>
        <v>Вірно</v>
      </c>
      <c r="AU16" s="205" t="str">
        <f t="shared" si="19"/>
        <v>Вірно</v>
      </c>
      <c r="AV16" s="205" t="str">
        <f t="shared" si="20"/>
        <v>Вірно</v>
      </c>
    </row>
    <row r="17" spans="1:48" x14ac:dyDescent="0.25">
      <c r="A17" s="115" t="s">
        <v>666</v>
      </c>
      <c r="B17" s="7" t="s">
        <v>225</v>
      </c>
      <c r="C17" s="27" t="s">
        <v>261</v>
      </c>
      <c r="D17" s="39" t="s">
        <v>57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B17" s="205" t="str">
        <f t="shared" si="0"/>
        <v>Вірно</v>
      </c>
      <c r="AC17" s="205" t="str">
        <f t="shared" si="1"/>
        <v>Вірно</v>
      </c>
      <c r="AD17" s="205" t="str">
        <f t="shared" si="2"/>
        <v>Вірно</v>
      </c>
      <c r="AE17" s="205" t="str">
        <f t="shared" si="3"/>
        <v>Вірно</v>
      </c>
      <c r="AF17" s="205" t="str">
        <f t="shared" si="4"/>
        <v>Вірно</v>
      </c>
      <c r="AG17" s="205" t="str">
        <f t="shared" si="5"/>
        <v>Вірно</v>
      </c>
      <c r="AH17" s="205" t="str">
        <f t="shared" si="6"/>
        <v>Вірно</v>
      </c>
      <c r="AI17" s="205" t="str">
        <f t="shared" si="7"/>
        <v>Вірно</v>
      </c>
      <c r="AJ17" s="205" t="str">
        <f t="shared" si="8"/>
        <v>Вірно</v>
      </c>
      <c r="AK17" s="205" t="str">
        <f t="shared" si="9"/>
        <v>Вірно</v>
      </c>
      <c r="AL17" s="205" t="str">
        <f t="shared" si="10"/>
        <v>Вірно</v>
      </c>
      <c r="AM17" s="205" t="str">
        <f t="shared" si="11"/>
        <v>Вірно</v>
      </c>
      <c r="AN17" s="205" t="str">
        <f t="shared" si="12"/>
        <v>Вірно</v>
      </c>
      <c r="AO17" s="205" t="str">
        <f t="shared" si="13"/>
        <v>Вірно</v>
      </c>
      <c r="AP17" s="205" t="str">
        <f t="shared" si="14"/>
        <v>Вірно</v>
      </c>
      <c r="AQ17" s="205" t="str">
        <f t="shared" si="15"/>
        <v>Вірно</v>
      </c>
      <c r="AR17" s="205" t="str">
        <f t="shared" si="16"/>
        <v>Вірно</v>
      </c>
      <c r="AS17" s="205" t="str">
        <f t="shared" si="17"/>
        <v>Вірно</v>
      </c>
      <c r="AT17" s="205" t="str">
        <f t="shared" si="18"/>
        <v>Вірно</v>
      </c>
      <c r="AU17" s="205" t="str">
        <f t="shared" si="19"/>
        <v>Вірно</v>
      </c>
      <c r="AV17" s="205" t="str">
        <f t="shared" si="20"/>
        <v>Вірно</v>
      </c>
    </row>
    <row r="18" spans="1:48" x14ac:dyDescent="0.25">
      <c r="A18" s="115" t="s">
        <v>665</v>
      </c>
      <c r="B18" s="7" t="s">
        <v>226</v>
      </c>
      <c r="C18" s="27" t="s">
        <v>1257</v>
      </c>
      <c r="D18" s="39" t="s">
        <v>57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B18" s="205" t="str">
        <f t="shared" si="0"/>
        <v>Вірно</v>
      </c>
      <c r="AC18" s="205" t="str">
        <f t="shared" si="1"/>
        <v>Вірно</v>
      </c>
      <c r="AD18" s="205" t="str">
        <f t="shared" si="2"/>
        <v>Вірно</v>
      </c>
      <c r="AE18" s="205" t="str">
        <f t="shared" si="3"/>
        <v>Вірно</v>
      </c>
      <c r="AF18" s="205" t="str">
        <f t="shared" si="4"/>
        <v>Вірно</v>
      </c>
      <c r="AG18" s="205" t="str">
        <f t="shared" si="5"/>
        <v>Вірно</v>
      </c>
      <c r="AH18" s="205" t="str">
        <f t="shared" si="6"/>
        <v>Вірно</v>
      </c>
      <c r="AI18" s="205" t="str">
        <f t="shared" si="7"/>
        <v>Вірно</v>
      </c>
      <c r="AJ18" s="205" t="str">
        <f t="shared" si="8"/>
        <v>Вірно</v>
      </c>
      <c r="AK18" s="205" t="str">
        <f t="shared" si="9"/>
        <v>Вірно</v>
      </c>
      <c r="AL18" s="205" t="str">
        <f t="shared" si="10"/>
        <v>Вірно</v>
      </c>
      <c r="AM18" s="205" t="str">
        <f t="shared" si="11"/>
        <v>Вірно</v>
      </c>
      <c r="AN18" s="205" t="str">
        <f t="shared" si="12"/>
        <v>Вірно</v>
      </c>
      <c r="AO18" s="205" t="str">
        <f t="shared" si="13"/>
        <v>Вірно</v>
      </c>
      <c r="AP18" s="205" t="str">
        <f t="shared" si="14"/>
        <v>Вірно</v>
      </c>
      <c r="AQ18" s="205" t="str">
        <f t="shared" si="15"/>
        <v>Вірно</v>
      </c>
      <c r="AR18" s="205" t="str">
        <f t="shared" si="16"/>
        <v>Вірно</v>
      </c>
      <c r="AS18" s="205" t="str">
        <f t="shared" si="17"/>
        <v>Вірно</v>
      </c>
      <c r="AT18" s="205" t="str">
        <f t="shared" si="18"/>
        <v>Вірно</v>
      </c>
      <c r="AU18" s="205" t="str">
        <f t="shared" si="19"/>
        <v>Вірно</v>
      </c>
      <c r="AV18" s="205" t="str">
        <f t="shared" si="20"/>
        <v>Вірно</v>
      </c>
    </row>
    <row r="19" spans="1:48" x14ac:dyDescent="0.25">
      <c r="A19" s="115" t="s">
        <v>681</v>
      </c>
      <c r="B19" s="7" t="s">
        <v>227</v>
      </c>
      <c r="C19" s="27" t="s">
        <v>1258</v>
      </c>
      <c r="D19" s="39" t="s">
        <v>57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B19" s="205" t="str">
        <f t="shared" si="0"/>
        <v>Вірно</v>
      </c>
      <c r="AC19" s="205" t="str">
        <f t="shared" si="1"/>
        <v>Вірно</v>
      </c>
      <c r="AD19" s="205" t="str">
        <f t="shared" si="2"/>
        <v>Вірно</v>
      </c>
      <c r="AE19" s="205" t="str">
        <f t="shared" si="3"/>
        <v>Вірно</v>
      </c>
      <c r="AF19" s="205" t="str">
        <f t="shared" si="4"/>
        <v>Вірно</v>
      </c>
      <c r="AG19" s="205" t="str">
        <f t="shared" si="5"/>
        <v>Вірно</v>
      </c>
      <c r="AH19" s="205" t="str">
        <f t="shared" si="6"/>
        <v>Вірно</v>
      </c>
      <c r="AI19" s="205" t="str">
        <f t="shared" si="7"/>
        <v>Вірно</v>
      </c>
      <c r="AJ19" s="205" t="str">
        <f t="shared" si="8"/>
        <v>Вірно</v>
      </c>
      <c r="AK19" s="205" t="str">
        <f t="shared" si="9"/>
        <v>Вірно</v>
      </c>
      <c r="AL19" s="205" t="str">
        <f t="shared" si="10"/>
        <v>Вірно</v>
      </c>
      <c r="AM19" s="205" t="str">
        <f t="shared" si="11"/>
        <v>Вірно</v>
      </c>
      <c r="AN19" s="205" t="str">
        <f t="shared" si="12"/>
        <v>Вірно</v>
      </c>
      <c r="AO19" s="205" t="str">
        <f t="shared" si="13"/>
        <v>Вірно</v>
      </c>
      <c r="AP19" s="205" t="str">
        <f t="shared" si="14"/>
        <v>Вірно</v>
      </c>
      <c r="AQ19" s="205" t="str">
        <f t="shared" si="15"/>
        <v>Вірно</v>
      </c>
      <c r="AR19" s="205" t="str">
        <f t="shared" si="16"/>
        <v>Вірно</v>
      </c>
      <c r="AS19" s="205" t="str">
        <f t="shared" si="17"/>
        <v>Вірно</v>
      </c>
      <c r="AT19" s="205" t="str">
        <f t="shared" si="18"/>
        <v>Вірно</v>
      </c>
      <c r="AU19" s="205" t="str">
        <f t="shared" si="19"/>
        <v>Вірно</v>
      </c>
      <c r="AV19" s="205" t="str">
        <f t="shared" si="20"/>
        <v>Вірно</v>
      </c>
    </row>
    <row r="20" spans="1:48" x14ac:dyDescent="0.25">
      <c r="A20" s="115" t="s">
        <v>678</v>
      </c>
      <c r="B20" s="7" t="s">
        <v>228</v>
      </c>
      <c r="C20" s="27" t="s">
        <v>1259</v>
      </c>
      <c r="D20" s="39" t="s">
        <v>57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B20" s="205" t="str">
        <f t="shared" si="0"/>
        <v>Вірно</v>
      </c>
      <c r="AC20" s="205" t="str">
        <f t="shared" si="1"/>
        <v>Вірно</v>
      </c>
      <c r="AD20" s="205" t="str">
        <f t="shared" si="2"/>
        <v>Вірно</v>
      </c>
      <c r="AE20" s="205" t="str">
        <f t="shared" si="3"/>
        <v>Вірно</v>
      </c>
      <c r="AF20" s="205" t="str">
        <f t="shared" si="4"/>
        <v>Вірно</v>
      </c>
      <c r="AG20" s="205" t="str">
        <f t="shared" si="5"/>
        <v>Вірно</v>
      </c>
      <c r="AH20" s="205" t="str">
        <f t="shared" si="6"/>
        <v>Вірно</v>
      </c>
      <c r="AI20" s="205" t="str">
        <f t="shared" si="7"/>
        <v>Вірно</v>
      </c>
      <c r="AJ20" s="205" t="str">
        <f t="shared" si="8"/>
        <v>Вірно</v>
      </c>
      <c r="AK20" s="205" t="str">
        <f t="shared" si="9"/>
        <v>Вірно</v>
      </c>
      <c r="AL20" s="205" t="str">
        <f t="shared" si="10"/>
        <v>Вірно</v>
      </c>
      <c r="AM20" s="205" t="str">
        <f t="shared" si="11"/>
        <v>Вірно</v>
      </c>
      <c r="AN20" s="205" t="str">
        <f t="shared" si="12"/>
        <v>Вірно</v>
      </c>
      <c r="AO20" s="205" t="str">
        <f t="shared" si="13"/>
        <v>Вірно</v>
      </c>
      <c r="AP20" s="205" t="str">
        <f t="shared" si="14"/>
        <v>Вірно</v>
      </c>
      <c r="AQ20" s="205" t="str">
        <f t="shared" si="15"/>
        <v>Вірно</v>
      </c>
      <c r="AR20" s="205" t="str">
        <f t="shared" si="16"/>
        <v>Вірно</v>
      </c>
      <c r="AS20" s="205" t="str">
        <f t="shared" si="17"/>
        <v>Вірно</v>
      </c>
      <c r="AT20" s="205" t="str">
        <f t="shared" si="18"/>
        <v>Вірно</v>
      </c>
      <c r="AU20" s="205" t="str">
        <f t="shared" si="19"/>
        <v>Вірно</v>
      </c>
      <c r="AV20" s="205" t="str">
        <f t="shared" si="20"/>
        <v>Вірно</v>
      </c>
    </row>
    <row r="21" spans="1:48" x14ac:dyDescent="0.25">
      <c r="A21" s="115" t="s">
        <v>679</v>
      </c>
      <c r="B21" s="7" t="s">
        <v>229</v>
      </c>
      <c r="C21" s="27" t="s">
        <v>1260</v>
      </c>
      <c r="D21" s="39" t="s">
        <v>57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B21" s="205" t="str">
        <f t="shared" si="0"/>
        <v>Вірно</v>
      </c>
      <c r="AC21" s="205" t="str">
        <f t="shared" si="1"/>
        <v>Вірно</v>
      </c>
      <c r="AD21" s="205" t="str">
        <f t="shared" si="2"/>
        <v>Вірно</v>
      </c>
      <c r="AE21" s="205" t="str">
        <f t="shared" si="3"/>
        <v>Вірно</v>
      </c>
      <c r="AF21" s="205" t="str">
        <f t="shared" si="4"/>
        <v>Вірно</v>
      </c>
      <c r="AG21" s="205" t="str">
        <f t="shared" si="5"/>
        <v>Вірно</v>
      </c>
      <c r="AH21" s="205" t="str">
        <f t="shared" si="6"/>
        <v>Вірно</v>
      </c>
      <c r="AI21" s="205" t="str">
        <f t="shared" si="7"/>
        <v>Вірно</v>
      </c>
      <c r="AJ21" s="205" t="str">
        <f t="shared" si="8"/>
        <v>Вірно</v>
      </c>
      <c r="AK21" s="205" t="str">
        <f t="shared" si="9"/>
        <v>Вірно</v>
      </c>
      <c r="AL21" s="205" t="str">
        <f t="shared" si="10"/>
        <v>Вірно</v>
      </c>
      <c r="AM21" s="205" t="str">
        <f t="shared" si="11"/>
        <v>Вірно</v>
      </c>
      <c r="AN21" s="205" t="str">
        <f t="shared" si="12"/>
        <v>Вірно</v>
      </c>
      <c r="AO21" s="205" t="str">
        <f t="shared" si="13"/>
        <v>Вірно</v>
      </c>
      <c r="AP21" s="205" t="str">
        <f t="shared" si="14"/>
        <v>Вірно</v>
      </c>
      <c r="AQ21" s="205" t="str">
        <f t="shared" si="15"/>
        <v>Вірно</v>
      </c>
      <c r="AR21" s="205" t="str">
        <f t="shared" si="16"/>
        <v>Вірно</v>
      </c>
      <c r="AS21" s="205" t="str">
        <f t="shared" si="17"/>
        <v>Вірно</v>
      </c>
      <c r="AT21" s="205" t="str">
        <f t="shared" si="18"/>
        <v>Вірно</v>
      </c>
      <c r="AU21" s="205" t="str">
        <f t="shared" si="19"/>
        <v>Вірно</v>
      </c>
      <c r="AV21" s="205" t="str">
        <f t="shared" si="20"/>
        <v>Вірно</v>
      </c>
    </row>
    <row r="22" spans="1:48" x14ac:dyDescent="0.25">
      <c r="A22" s="115" t="s">
        <v>680</v>
      </c>
      <c r="B22" s="7" t="s">
        <v>249</v>
      </c>
      <c r="C22" s="27" t="s">
        <v>1261</v>
      </c>
      <c r="D22" s="39" t="s">
        <v>57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B22" s="205" t="str">
        <f t="shared" si="0"/>
        <v>Вірно</v>
      </c>
      <c r="AC22" s="205" t="str">
        <f t="shared" si="1"/>
        <v>Вірно</v>
      </c>
      <c r="AD22" s="205" t="str">
        <f t="shared" si="2"/>
        <v>Вірно</v>
      </c>
      <c r="AE22" s="205" t="str">
        <f t="shared" si="3"/>
        <v>Вірно</v>
      </c>
      <c r="AF22" s="205" t="str">
        <f t="shared" si="4"/>
        <v>Вірно</v>
      </c>
      <c r="AG22" s="205" t="str">
        <f t="shared" si="5"/>
        <v>Вірно</v>
      </c>
      <c r="AH22" s="205" t="str">
        <f t="shared" si="6"/>
        <v>Вірно</v>
      </c>
      <c r="AI22" s="205" t="str">
        <f t="shared" si="7"/>
        <v>Вірно</v>
      </c>
      <c r="AJ22" s="205" t="str">
        <f t="shared" si="8"/>
        <v>Вірно</v>
      </c>
      <c r="AK22" s="205" t="str">
        <f t="shared" si="9"/>
        <v>Вірно</v>
      </c>
      <c r="AL22" s="205" t="str">
        <f t="shared" si="10"/>
        <v>Вірно</v>
      </c>
      <c r="AM22" s="205" t="str">
        <f t="shared" si="11"/>
        <v>Вірно</v>
      </c>
      <c r="AN22" s="205" t="str">
        <f t="shared" si="12"/>
        <v>Вірно</v>
      </c>
      <c r="AO22" s="205" t="str">
        <f t="shared" si="13"/>
        <v>Вірно</v>
      </c>
      <c r="AP22" s="205" t="str">
        <f t="shared" si="14"/>
        <v>Вірно</v>
      </c>
      <c r="AQ22" s="205" t="str">
        <f t="shared" si="15"/>
        <v>Вірно</v>
      </c>
      <c r="AR22" s="205" t="str">
        <f t="shared" si="16"/>
        <v>Вірно</v>
      </c>
      <c r="AS22" s="205" t="str">
        <f t="shared" si="17"/>
        <v>Вірно</v>
      </c>
      <c r="AT22" s="205" t="str">
        <f t="shared" si="18"/>
        <v>Вірно</v>
      </c>
      <c r="AU22" s="205" t="str">
        <f t="shared" si="19"/>
        <v>Вірно</v>
      </c>
      <c r="AV22" s="205" t="str">
        <f t="shared" si="20"/>
        <v>Вірно</v>
      </c>
    </row>
    <row r="23" spans="1:48" x14ac:dyDescent="0.25">
      <c r="A23" s="115" t="s">
        <v>667</v>
      </c>
      <c r="B23" s="7" t="s">
        <v>250</v>
      </c>
      <c r="C23" s="27" t="s">
        <v>1262</v>
      </c>
      <c r="D23" s="39" t="s">
        <v>57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B23" s="205" t="str">
        <f t="shared" si="0"/>
        <v>Вірно</v>
      </c>
      <c r="AC23" s="205" t="str">
        <f t="shared" si="1"/>
        <v>Вірно</v>
      </c>
      <c r="AD23" s="205" t="str">
        <f t="shared" si="2"/>
        <v>Вірно</v>
      </c>
      <c r="AE23" s="205" t="str">
        <f t="shared" si="3"/>
        <v>Вірно</v>
      </c>
      <c r="AF23" s="205" t="str">
        <f t="shared" si="4"/>
        <v>Вірно</v>
      </c>
      <c r="AG23" s="205" t="str">
        <f t="shared" si="5"/>
        <v>Вірно</v>
      </c>
      <c r="AH23" s="205" t="str">
        <f t="shared" si="6"/>
        <v>Вірно</v>
      </c>
      <c r="AI23" s="205" t="str">
        <f t="shared" si="7"/>
        <v>Вірно</v>
      </c>
      <c r="AJ23" s="205" t="str">
        <f t="shared" si="8"/>
        <v>Вірно</v>
      </c>
      <c r="AK23" s="205" t="str">
        <f t="shared" si="9"/>
        <v>Вірно</v>
      </c>
      <c r="AL23" s="205" t="str">
        <f t="shared" si="10"/>
        <v>Вірно</v>
      </c>
      <c r="AM23" s="205" t="str">
        <f t="shared" si="11"/>
        <v>Вірно</v>
      </c>
      <c r="AN23" s="205" t="str">
        <f t="shared" si="12"/>
        <v>Вірно</v>
      </c>
      <c r="AO23" s="205" t="str">
        <f t="shared" si="13"/>
        <v>Вірно</v>
      </c>
      <c r="AP23" s="205" t="str">
        <f t="shared" si="14"/>
        <v>Вірно</v>
      </c>
      <c r="AQ23" s="205" t="str">
        <f t="shared" si="15"/>
        <v>Вірно</v>
      </c>
      <c r="AR23" s="205" t="str">
        <f t="shared" si="16"/>
        <v>Вірно</v>
      </c>
      <c r="AS23" s="205" t="str">
        <f t="shared" si="17"/>
        <v>Вірно</v>
      </c>
      <c r="AT23" s="205" t="str">
        <f t="shared" si="18"/>
        <v>Вірно</v>
      </c>
      <c r="AU23" s="205" t="str">
        <f t="shared" si="19"/>
        <v>Вірно</v>
      </c>
      <c r="AV23" s="205" t="str">
        <f t="shared" si="20"/>
        <v>Вірно</v>
      </c>
    </row>
    <row r="24" spans="1:48" x14ac:dyDescent="0.25">
      <c r="A24" s="115" t="s">
        <v>682</v>
      </c>
      <c r="B24" s="7" t="s">
        <v>232</v>
      </c>
      <c r="C24" s="27" t="s">
        <v>1263</v>
      </c>
      <c r="D24" s="39" t="s">
        <v>57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B24" s="205" t="str">
        <f t="shared" si="0"/>
        <v>Вірно</v>
      </c>
      <c r="AC24" s="205" t="str">
        <f t="shared" si="1"/>
        <v>Вірно</v>
      </c>
      <c r="AD24" s="205" t="str">
        <f t="shared" si="2"/>
        <v>Вірно</v>
      </c>
      <c r="AE24" s="205" t="str">
        <f t="shared" si="3"/>
        <v>Вірно</v>
      </c>
      <c r="AF24" s="205" t="str">
        <f t="shared" si="4"/>
        <v>Вірно</v>
      </c>
      <c r="AG24" s="205" t="str">
        <f t="shared" si="5"/>
        <v>Вірно</v>
      </c>
      <c r="AH24" s="205" t="str">
        <f t="shared" si="6"/>
        <v>Вірно</v>
      </c>
      <c r="AI24" s="205" t="str">
        <f t="shared" si="7"/>
        <v>Вірно</v>
      </c>
      <c r="AJ24" s="205" t="str">
        <f t="shared" si="8"/>
        <v>Вірно</v>
      </c>
      <c r="AK24" s="205" t="str">
        <f t="shared" si="9"/>
        <v>Вірно</v>
      </c>
      <c r="AL24" s="205" t="str">
        <f t="shared" si="10"/>
        <v>Вірно</v>
      </c>
      <c r="AM24" s="205" t="str">
        <f t="shared" si="11"/>
        <v>Вірно</v>
      </c>
      <c r="AN24" s="205" t="str">
        <f t="shared" si="12"/>
        <v>Вірно</v>
      </c>
      <c r="AO24" s="205" t="str">
        <f t="shared" si="13"/>
        <v>Вірно</v>
      </c>
      <c r="AP24" s="205" t="str">
        <f t="shared" si="14"/>
        <v>Вірно</v>
      </c>
      <c r="AQ24" s="205" t="str">
        <f t="shared" si="15"/>
        <v>Вірно</v>
      </c>
      <c r="AR24" s="205" t="str">
        <f t="shared" si="16"/>
        <v>Вірно</v>
      </c>
      <c r="AS24" s="205" t="str">
        <f t="shared" si="17"/>
        <v>Вірно</v>
      </c>
      <c r="AT24" s="205" t="str">
        <f t="shared" si="18"/>
        <v>Вірно</v>
      </c>
      <c r="AU24" s="205" t="str">
        <f t="shared" si="19"/>
        <v>Вірно</v>
      </c>
      <c r="AV24" s="205" t="str">
        <f t="shared" si="20"/>
        <v>Вірно</v>
      </c>
    </row>
    <row r="25" spans="1:48" x14ac:dyDescent="0.25">
      <c r="A25" s="115" t="s">
        <v>683</v>
      </c>
      <c r="B25" s="7" t="s">
        <v>233</v>
      </c>
      <c r="C25" s="27" t="s">
        <v>1264</v>
      </c>
      <c r="D25" s="39" t="s">
        <v>57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B25" s="205" t="str">
        <f t="shared" si="0"/>
        <v>Вірно</v>
      </c>
      <c r="AC25" s="205" t="str">
        <f t="shared" si="1"/>
        <v>Вірно</v>
      </c>
      <c r="AD25" s="205" t="str">
        <f t="shared" si="2"/>
        <v>Вірно</v>
      </c>
      <c r="AE25" s="205" t="str">
        <f t="shared" si="3"/>
        <v>Вірно</v>
      </c>
      <c r="AF25" s="205" t="str">
        <f t="shared" si="4"/>
        <v>Вірно</v>
      </c>
      <c r="AG25" s="205" t="str">
        <f t="shared" si="5"/>
        <v>Вірно</v>
      </c>
      <c r="AH25" s="205" t="str">
        <f t="shared" si="6"/>
        <v>Вірно</v>
      </c>
      <c r="AI25" s="205" t="str">
        <f t="shared" si="7"/>
        <v>Вірно</v>
      </c>
      <c r="AJ25" s="205" t="str">
        <f t="shared" si="8"/>
        <v>Вірно</v>
      </c>
      <c r="AK25" s="205" t="str">
        <f t="shared" si="9"/>
        <v>Вірно</v>
      </c>
      <c r="AL25" s="205" t="str">
        <f t="shared" si="10"/>
        <v>Вірно</v>
      </c>
      <c r="AM25" s="205" t="str">
        <f t="shared" si="11"/>
        <v>Вірно</v>
      </c>
      <c r="AN25" s="205" t="str">
        <f t="shared" si="12"/>
        <v>Вірно</v>
      </c>
      <c r="AO25" s="205" t="str">
        <f t="shared" si="13"/>
        <v>Вірно</v>
      </c>
      <c r="AP25" s="205" t="str">
        <f t="shared" si="14"/>
        <v>Вірно</v>
      </c>
      <c r="AQ25" s="205" t="str">
        <f t="shared" si="15"/>
        <v>Вірно</v>
      </c>
      <c r="AR25" s="205" t="str">
        <f t="shared" si="16"/>
        <v>Вірно</v>
      </c>
      <c r="AS25" s="205" t="str">
        <f t="shared" si="17"/>
        <v>Вірно</v>
      </c>
      <c r="AT25" s="205" t="str">
        <f t="shared" si="18"/>
        <v>Вірно</v>
      </c>
      <c r="AU25" s="205" t="str">
        <f t="shared" si="19"/>
        <v>Вірно</v>
      </c>
      <c r="AV25" s="205" t="str">
        <f t="shared" si="20"/>
        <v>Вірно</v>
      </c>
    </row>
    <row r="26" spans="1:48" x14ac:dyDescent="0.25">
      <c r="A26" s="115" t="s">
        <v>821</v>
      </c>
      <c r="B26" s="7" t="s">
        <v>234</v>
      </c>
      <c r="C26" s="27" t="s">
        <v>1265</v>
      </c>
      <c r="D26" s="39" t="s">
        <v>57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B26" s="205" t="str">
        <f t="shared" si="0"/>
        <v>Вірно</v>
      </c>
      <c r="AC26" s="205" t="str">
        <f t="shared" si="1"/>
        <v>Вірно</v>
      </c>
      <c r="AD26" s="205" t="str">
        <f t="shared" si="2"/>
        <v>Вірно</v>
      </c>
      <c r="AE26" s="205" t="str">
        <f t="shared" si="3"/>
        <v>Вірно</v>
      </c>
      <c r="AF26" s="205" t="str">
        <f t="shared" si="4"/>
        <v>Вірно</v>
      </c>
      <c r="AG26" s="205" t="str">
        <f t="shared" si="5"/>
        <v>Вірно</v>
      </c>
      <c r="AH26" s="205" t="str">
        <f t="shared" si="6"/>
        <v>Вірно</v>
      </c>
      <c r="AI26" s="205" t="str">
        <f t="shared" si="7"/>
        <v>Вірно</v>
      </c>
      <c r="AJ26" s="205" t="str">
        <f t="shared" si="8"/>
        <v>Вірно</v>
      </c>
      <c r="AK26" s="205" t="str">
        <f t="shared" si="9"/>
        <v>Вірно</v>
      </c>
      <c r="AL26" s="205" t="str">
        <f t="shared" si="10"/>
        <v>Вірно</v>
      </c>
      <c r="AM26" s="205" t="str">
        <f t="shared" si="11"/>
        <v>Вірно</v>
      </c>
      <c r="AN26" s="205" t="str">
        <f t="shared" si="12"/>
        <v>Вірно</v>
      </c>
      <c r="AO26" s="205" t="str">
        <f t="shared" si="13"/>
        <v>Вірно</v>
      </c>
      <c r="AP26" s="205" t="str">
        <f t="shared" si="14"/>
        <v>Вірно</v>
      </c>
      <c r="AQ26" s="205" t="str">
        <f t="shared" si="15"/>
        <v>Вірно</v>
      </c>
      <c r="AR26" s="205" t="str">
        <f t="shared" si="16"/>
        <v>Вірно</v>
      </c>
      <c r="AS26" s="205" t="str">
        <f t="shared" si="17"/>
        <v>Вірно</v>
      </c>
      <c r="AT26" s="205" t="str">
        <f t="shared" si="18"/>
        <v>Вірно</v>
      </c>
      <c r="AU26" s="205" t="str">
        <f t="shared" si="19"/>
        <v>Вірно</v>
      </c>
      <c r="AV26" s="205" t="str">
        <f t="shared" si="20"/>
        <v>Вірно</v>
      </c>
    </row>
    <row r="27" spans="1:48" x14ac:dyDescent="0.25">
      <c r="A27" s="115" t="s">
        <v>668</v>
      </c>
      <c r="B27" s="69" t="s">
        <v>58</v>
      </c>
      <c r="C27" s="27" t="s">
        <v>259</v>
      </c>
      <c r="D27" s="39" t="s">
        <v>59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B27" s="205" t="str">
        <f t="shared" si="0"/>
        <v>Вірно</v>
      </c>
      <c r="AC27" s="205" t="str">
        <f t="shared" si="1"/>
        <v>Вірно</v>
      </c>
      <c r="AD27" s="205" t="str">
        <f t="shared" si="2"/>
        <v>Вірно</v>
      </c>
      <c r="AE27" s="205" t="str">
        <f t="shared" si="3"/>
        <v>Вірно</v>
      </c>
      <c r="AF27" s="205" t="str">
        <f t="shared" si="4"/>
        <v>Вірно</v>
      </c>
      <c r="AG27" s="205" t="str">
        <f t="shared" si="5"/>
        <v>Вірно</v>
      </c>
      <c r="AH27" s="205" t="str">
        <f t="shared" si="6"/>
        <v>Вірно</v>
      </c>
      <c r="AI27" s="205" t="str">
        <f t="shared" si="7"/>
        <v>Вірно</v>
      </c>
      <c r="AJ27" s="205" t="str">
        <f t="shared" si="8"/>
        <v>Вірно</v>
      </c>
      <c r="AK27" s="205" t="str">
        <f t="shared" si="9"/>
        <v>Вірно</v>
      </c>
      <c r="AL27" s="205" t="str">
        <f t="shared" si="10"/>
        <v>Вірно</v>
      </c>
      <c r="AM27" s="205" t="str">
        <f t="shared" si="11"/>
        <v>Вірно</v>
      </c>
      <c r="AN27" s="205" t="str">
        <f t="shared" si="12"/>
        <v>Вірно</v>
      </c>
      <c r="AO27" s="205" t="str">
        <f t="shared" si="13"/>
        <v>Вірно</v>
      </c>
      <c r="AP27" s="205" t="str">
        <f t="shared" si="14"/>
        <v>Вірно</v>
      </c>
      <c r="AQ27" s="205" t="str">
        <f t="shared" si="15"/>
        <v>Вірно</v>
      </c>
      <c r="AR27" s="205" t="str">
        <f t="shared" si="16"/>
        <v>Вірно</v>
      </c>
      <c r="AS27" s="205" t="str">
        <f t="shared" si="17"/>
        <v>Вірно</v>
      </c>
      <c r="AT27" s="205" t="str">
        <f t="shared" si="18"/>
        <v>Вірно</v>
      </c>
      <c r="AU27" s="205" t="str">
        <f t="shared" si="19"/>
        <v>Вірно</v>
      </c>
      <c r="AV27" s="205" t="str">
        <f t="shared" si="20"/>
        <v>Вірно</v>
      </c>
    </row>
    <row r="28" spans="1:48" x14ac:dyDescent="0.25">
      <c r="A28" s="115" t="s">
        <v>669</v>
      </c>
      <c r="B28" s="69" t="s">
        <v>212</v>
      </c>
      <c r="C28" s="27" t="s">
        <v>262</v>
      </c>
      <c r="D28" s="39" t="s">
        <v>63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B28" s="205" t="str">
        <f t="shared" si="0"/>
        <v>Вірно</v>
      </c>
      <c r="AC28" s="205" t="str">
        <f t="shared" si="1"/>
        <v>Вірно</v>
      </c>
      <c r="AD28" s="205" t="str">
        <f t="shared" si="2"/>
        <v>Вірно</v>
      </c>
      <c r="AE28" s="205" t="str">
        <f t="shared" si="3"/>
        <v>Вірно</v>
      </c>
      <c r="AF28" s="205" t="str">
        <f t="shared" si="4"/>
        <v>Вірно</v>
      </c>
      <c r="AG28" s="205" t="str">
        <f t="shared" si="5"/>
        <v>Вірно</v>
      </c>
      <c r="AH28" s="205" t="str">
        <f t="shared" si="6"/>
        <v>Вірно</v>
      </c>
      <c r="AI28" s="205" t="str">
        <f t="shared" si="7"/>
        <v>Вірно</v>
      </c>
      <c r="AJ28" s="205" t="str">
        <f t="shared" si="8"/>
        <v>Вірно</v>
      </c>
      <c r="AK28" s="205" t="str">
        <f t="shared" si="9"/>
        <v>Вірно</v>
      </c>
      <c r="AL28" s="205" t="str">
        <f t="shared" si="10"/>
        <v>Вірно</v>
      </c>
      <c r="AM28" s="205" t="str">
        <f t="shared" si="11"/>
        <v>Вірно</v>
      </c>
      <c r="AN28" s="205" t="str">
        <f t="shared" si="12"/>
        <v>Вірно</v>
      </c>
      <c r="AO28" s="205" t="str">
        <f t="shared" si="13"/>
        <v>Вірно</v>
      </c>
      <c r="AP28" s="205" t="str">
        <f t="shared" si="14"/>
        <v>Вірно</v>
      </c>
      <c r="AQ28" s="205" t="str">
        <f t="shared" si="15"/>
        <v>Вірно</v>
      </c>
      <c r="AR28" s="205" t="str">
        <f t="shared" si="16"/>
        <v>Вірно</v>
      </c>
      <c r="AS28" s="205" t="str">
        <f t="shared" si="17"/>
        <v>Вірно</v>
      </c>
      <c r="AT28" s="205" t="str">
        <f t="shared" si="18"/>
        <v>Вірно</v>
      </c>
      <c r="AU28" s="205" t="str">
        <f t="shared" si="19"/>
        <v>Вірно</v>
      </c>
      <c r="AV28" s="205" t="str">
        <f t="shared" si="20"/>
        <v>Вірно</v>
      </c>
    </row>
    <row r="29" spans="1:48" x14ac:dyDescent="0.25">
      <c r="A29" s="115" t="s">
        <v>676</v>
      </c>
      <c r="B29" s="6" t="s">
        <v>64</v>
      </c>
      <c r="C29" s="27" t="s">
        <v>264</v>
      </c>
      <c r="D29" s="39" t="s">
        <v>65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B29" s="205" t="str">
        <f t="shared" si="0"/>
        <v>Вірно</v>
      </c>
      <c r="AC29" s="205" t="str">
        <f t="shared" si="1"/>
        <v>Вірно</v>
      </c>
      <c r="AD29" s="205" t="str">
        <f t="shared" si="2"/>
        <v>Вірно</v>
      </c>
      <c r="AE29" s="205" t="str">
        <f t="shared" si="3"/>
        <v>Вірно</v>
      </c>
      <c r="AF29" s="205" t="str">
        <f t="shared" si="4"/>
        <v>Вірно</v>
      </c>
      <c r="AG29" s="205" t="str">
        <f t="shared" si="5"/>
        <v>Вірно</v>
      </c>
      <c r="AH29" s="205" t="str">
        <f t="shared" si="6"/>
        <v>Вірно</v>
      </c>
      <c r="AI29" s="205" t="str">
        <f t="shared" si="7"/>
        <v>Вірно</v>
      </c>
      <c r="AJ29" s="205" t="str">
        <f t="shared" si="8"/>
        <v>Вірно</v>
      </c>
      <c r="AK29" s="205" t="str">
        <f t="shared" si="9"/>
        <v>Вірно</v>
      </c>
      <c r="AL29" s="205" t="str">
        <f t="shared" si="10"/>
        <v>Вірно</v>
      </c>
      <c r="AM29" s="205" t="str">
        <f t="shared" si="11"/>
        <v>Вірно</v>
      </c>
      <c r="AN29" s="205" t="str">
        <f t="shared" si="12"/>
        <v>Вірно</v>
      </c>
      <c r="AO29" s="205" t="str">
        <f t="shared" si="13"/>
        <v>Вірно</v>
      </c>
      <c r="AP29" s="205" t="str">
        <f t="shared" si="14"/>
        <v>Вірно</v>
      </c>
      <c r="AQ29" s="205" t="str">
        <f t="shared" si="15"/>
        <v>Вірно</v>
      </c>
      <c r="AR29" s="205" t="str">
        <f t="shared" si="16"/>
        <v>Вірно</v>
      </c>
      <c r="AS29" s="205" t="str">
        <f t="shared" si="17"/>
        <v>Вірно</v>
      </c>
      <c r="AT29" s="205" t="str">
        <f t="shared" si="18"/>
        <v>Вірно</v>
      </c>
      <c r="AU29" s="205" t="str">
        <f t="shared" si="19"/>
        <v>Вірно</v>
      </c>
      <c r="AV29" s="205" t="str">
        <f t="shared" si="20"/>
        <v>Вірно</v>
      </c>
    </row>
    <row r="30" spans="1:48" x14ac:dyDescent="0.25">
      <c r="A30" s="115" t="s">
        <v>677</v>
      </c>
      <c r="B30" s="7" t="s">
        <v>219</v>
      </c>
      <c r="C30" s="27" t="s">
        <v>1266</v>
      </c>
      <c r="D30" s="39" t="s">
        <v>65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B30" s="205" t="str">
        <f t="shared" si="0"/>
        <v>Вірно</v>
      </c>
      <c r="AC30" s="205" t="str">
        <f t="shared" si="1"/>
        <v>Вірно</v>
      </c>
      <c r="AD30" s="205" t="str">
        <f t="shared" si="2"/>
        <v>Вірно</v>
      </c>
      <c r="AE30" s="205" t="str">
        <f t="shared" si="3"/>
        <v>Вірно</v>
      </c>
      <c r="AF30" s="205" t="str">
        <f t="shared" si="4"/>
        <v>Вірно</v>
      </c>
      <c r="AG30" s="205" t="str">
        <f t="shared" si="5"/>
        <v>Вірно</v>
      </c>
      <c r="AH30" s="205" t="str">
        <f t="shared" si="6"/>
        <v>Вірно</v>
      </c>
      <c r="AI30" s="205" t="str">
        <f t="shared" si="7"/>
        <v>Вірно</v>
      </c>
      <c r="AJ30" s="205" t="str">
        <f t="shared" si="8"/>
        <v>Вірно</v>
      </c>
      <c r="AK30" s="205" t="str">
        <f t="shared" si="9"/>
        <v>Вірно</v>
      </c>
      <c r="AL30" s="205" t="str">
        <f t="shared" si="10"/>
        <v>Вірно</v>
      </c>
      <c r="AM30" s="205" t="str">
        <f t="shared" si="11"/>
        <v>Вірно</v>
      </c>
      <c r="AN30" s="205" t="str">
        <f t="shared" si="12"/>
        <v>Вірно</v>
      </c>
      <c r="AO30" s="205" t="str">
        <f t="shared" si="13"/>
        <v>Вірно</v>
      </c>
      <c r="AP30" s="205" t="str">
        <f t="shared" si="14"/>
        <v>Вірно</v>
      </c>
      <c r="AQ30" s="205" t="str">
        <f t="shared" si="15"/>
        <v>Вірно</v>
      </c>
      <c r="AR30" s="205" t="str">
        <f t="shared" si="16"/>
        <v>Вірно</v>
      </c>
      <c r="AS30" s="205" t="str">
        <f t="shared" si="17"/>
        <v>Вірно</v>
      </c>
      <c r="AT30" s="205" t="str">
        <f t="shared" si="18"/>
        <v>Вірно</v>
      </c>
      <c r="AU30" s="205" t="str">
        <f t="shared" si="19"/>
        <v>Вірно</v>
      </c>
      <c r="AV30" s="205" t="str">
        <f t="shared" si="20"/>
        <v>Вірно</v>
      </c>
    </row>
    <row r="31" spans="1:48" x14ac:dyDescent="0.25">
      <c r="A31" s="115" t="s">
        <v>670</v>
      </c>
      <c r="B31" s="69" t="s">
        <v>66</v>
      </c>
      <c r="C31" s="27" t="s">
        <v>263</v>
      </c>
      <c r="D31" s="39" t="s">
        <v>67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05" t="str">
        <f t="shared" si="0"/>
        <v>Вірно</v>
      </c>
      <c r="AC31" s="205" t="str">
        <f t="shared" si="1"/>
        <v>Вірно</v>
      </c>
      <c r="AD31" s="205" t="str">
        <f t="shared" si="2"/>
        <v>Вірно</v>
      </c>
      <c r="AE31" s="205" t="str">
        <f t="shared" si="3"/>
        <v>Вірно</v>
      </c>
      <c r="AF31" s="205" t="str">
        <f t="shared" si="4"/>
        <v>Вірно</v>
      </c>
      <c r="AG31" s="205" t="str">
        <f t="shared" si="5"/>
        <v>Вірно</v>
      </c>
      <c r="AH31" s="205" t="str">
        <f t="shared" si="6"/>
        <v>Вірно</v>
      </c>
      <c r="AI31" s="205" t="str">
        <f t="shared" si="7"/>
        <v>Вірно</v>
      </c>
      <c r="AJ31" s="205" t="str">
        <f t="shared" si="8"/>
        <v>Вірно</v>
      </c>
      <c r="AK31" s="205" t="str">
        <f t="shared" si="9"/>
        <v>Вірно</v>
      </c>
      <c r="AL31" s="205" t="str">
        <f t="shared" si="10"/>
        <v>Вірно</v>
      </c>
      <c r="AM31" s="205" t="str">
        <f t="shared" si="11"/>
        <v>Вірно</v>
      </c>
      <c r="AN31" s="205" t="str">
        <f t="shared" si="12"/>
        <v>Вірно</v>
      </c>
      <c r="AO31" s="205" t="str">
        <f t="shared" si="13"/>
        <v>Вірно</v>
      </c>
      <c r="AP31" s="205" t="str">
        <f t="shared" si="14"/>
        <v>Вірно</v>
      </c>
      <c r="AQ31" s="205" t="str">
        <f t="shared" si="15"/>
        <v>Вірно</v>
      </c>
      <c r="AR31" s="205" t="str">
        <f t="shared" si="16"/>
        <v>Вірно</v>
      </c>
      <c r="AS31" s="205" t="str">
        <f t="shared" si="17"/>
        <v>Вірно</v>
      </c>
      <c r="AT31" s="205" t="str">
        <f t="shared" si="18"/>
        <v>Вірно</v>
      </c>
      <c r="AU31" s="205" t="str">
        <f t="shared" si="19"/>
        <v>Вірно</v>
      </c>
      <c r="AV31" s="205" t="str">
        <f t="shared" si="20"/>
        <v>Вірно</v>
      </c>
    </row>
    <row r="32" spans="1:48" x14ac:dyDescent="0.25">
      <c r="A32" s="115" t="s">
        <v>671</v>
      </c>
      <c r="B32" s="69" t="s">
        <v>68</v>
      </c>
      <c r="C32" s="27" t="s">
        <v>265</v>
      </c>
      <c r="D32" s="39" t="s">
        <v>69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B32" s="205" t="str">
        <f t="shared" si="0"/>
        <v>Вірно</v>
      </c>
      <c r="AC32" s="205" t="str">
        <f t="shared" si="1"/>
        <v>Вірно</v>
      </c>
      <c r="AD32" s="205" t="str">
        <f t="shared" si="2"/>
        <v>Вірно</v>
      </c>
      <c r="AE32" s="205" t="str">
        <f t="shared" si="3"/>
        <v>Вірно</v>
      </c>
      <c r="AF32" s="205" t="str">
        <f t="shared" si="4"/>
        <v>Вірно</v>
      </c>
      <c r="AG32" s="205" t="str">
        <f t="shared" si="5"/>
        <v>Вірно</v>
      </c>
      <c r="AH32" s="205" t="str">
        <f t="shared" si="6"/>
        <v>Вірно</v>
      </c>
      <c r="AI32" s="205" t="str">
        <f t="shared" si="7"/>
        <v>Вірно</v>
      </c>
      <c r="AJ32" s="205" t="str">
        <f t="shared" si="8"/>
        <v>Вірно</v>
      </c>
      <c r="AK32" s="205" t="str">
        <f t="shared" si="9"/>
        <v>Вірно</v>
      </c>
      <c r="AL32" s="205" t="str">
        <f t="shared" si="10"/>
        <v>Вірно</v>
      </c>
      <c r="AM32" s="205" t="str">
        <f t="shared" si="11"/>
        <v>Вірно</v>
      </c>
      <c r="AN32" s="205" t="str">
        <f t="shared" si="12"/>
        <v>Вірно</v>
      </c>
      <c r="AO32" s="205" t="str">
        <f t="shared" si="13"/>
        <v>Вірно</v>
      </c>
      <c r="AP32" s="205" t="str">
        <f t="shared" si="14"/>
        <v>Вірно</v>
      </c>
      <c r="AQ32" s="205" t="str">
        <f t="shared" si="15"/>
        <v>Вірно</v>
      </c>
      <c r="AR32" s="205" t="str">
        <f t="shared" si="16"/>
        <v>Вірно</v>
      </c>
      <c r="AS32" s="205" t="str">
        <f t="shared" si="17"/>
        <v>Вірно</v>
      </c>
      <c r="AT32" s="205" t="str">
        <f t="shared" si="18"/>
        <v>Вірно</v>
      </c>
      <c r="AU32" s="205" t="str">
        <f t="shared" si="19"/>
        <v>Вірно</v>
      </c>
      <c r="AV32" s="205" t="str">
        <f t="shared" si="20"/>
        <v>Вірно</v>
      </c>
    </row>
    <row r="33" spans="1:48" x14ac:dyDescent="0.25">
      <c r="A33" s="115" t="s">
        <v>685</v>
      </c>
      <c r="B33" s="6" t="s">
        <v>70</v>
      </c>
      <c r="C33" s="27" t="s">
        <v>267</v>
      </c>
      <c r="D33" s="39" t="s">
        <v>71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B33" s="205" t="str">
        <f t="shared" si="0"/>
        <v>Вірно</v>
      </c>
      <c r="AC33" s="205" t="str">
        <f t="shared" si="1"/>
        <v>Вірно</v>
      </c>
      <c r="AD33" s="205" t="str">
        <f t="shared" si="2"/>
        <v>Вірно</v>
      </c>
      <c r="AE33" s="205" t="str">
        <f t="shared" si="3"/>
        <v>Вірно</v>
      </c>
      <c r="AF33" s="205" t="str">
        <f t="shared" si="4"/>
        <v>Вірно</v>
      </c>
      <c r="AG33" s="205" t="str">
        <f t="shared" si="5"/>
        <v>Вірно</v>
      </c>
      <c r="AH33" s="205" t="str">
        <f t="shared" si="6"/>
        <v>Вірно</v>
      </c>
      <c r="AI33" s="205" t="str">
        <f t="shared" si="7"/>
        <v>Вірно</v>
      </c>
      <c r="AJ33" s="205" t="str">
        <f t="shared" si="8"/>
        <v>Вірно</v>
      </c>
      <c r="AK33" s="205" t="str">
        <f t="shared" si="9"/>
        <v>Вірно</v>
      </c>
      <c r="AL33" s="205" t="str">
        <f t="shared" si="10"/>
        <v>Вірно</v>
      </c>
      <c r="AM33" s="205" t="str">
        <f t="shared" si="11"/>
        <v>Вірно</v>
      </c>
      <c r="AN33" s="205" t="str">
        <f t="shared" si="12"/>
        <v>Вірно</v>
      </c>
      <c r="AO33" s="205" t="str">
        <f t="shared" si="13"/>
        <v>Вірно</v>
      </c>
      <c r="AP33" s="205" t="str">
        <f t="shared" si="14"/>
        <v>Вірно</v>
      </c>
      <c r="AQ33" s="205" t="str">
        <f t="shared" si="15"/>
        <v>Вірно</v>
      </c>
      <c r="AR33" s="205" t="str">
        <f t="shared" si="16"/>
        <v>Вірно</v>
      </c>
      <c r="AS33" s="205" t="str">
        <f t="shared" si="17"/>
        <v>Вірно</v>
      </c>
      <c r="AT33" s="205" t="str">
        <f t="shared" si="18"/>
        <v>Вірно</v>
      </c>
      <c r="AU33" s="205" t="str">
        <f t="shared" si="19"/>
        <v>Вірно</v>
      </c>
      <c r="AV33" s="205" t="str">
        <f t="shared" si="20"/>
        <v>Вірно</v>
      </c>
    </row>
    <row r="34" spans="1:48" x14ac:dyDescent="0.25">
      <c r="A34" s="115" t="s">
        <v>686</v>
      </c>
      <c r="B34" s="7" t="s">
        <v>220</v>
      </c>
      <c r="C34" s="27" t="s">
        <v>268</v>
      </c>
      <c r="D34" s="39" t="s">
        <v>71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B34" s="205" t="str">
        <f t="shared" si="0"/>
        <v>Вірно</v>
      </c>
      <c r="AC34" s="205" t="str">
        <f t="shared" si="1"/>
        <v>Вірно</v>
      </c>
      <c r="AD34" s="205" t="str">
        <f t="shared" si="2"/>
        <v>Вірно</v>
      </c>
      <c r="AE34" s="205" t="str">
        <f t="shared" si="3"/>
        <v>Вірно</v>
      </c>
      <c r="AF34" s="205" t="str">
        <f t="shared" si="4"/>
        <v>Вірно</v>
      </c>
      <c r="AG34" s="205" t="str">
        <f t="shared" si="5"/>
        <v>Вірно</v>
      </c>
      <c r="AH34" s="205" t="str">
        <f t="shared" si="6"/>
        <v>Вірно</v>
      </c>
      <c r="AI34" s="205" t="str">
        <f t="shared" si="7"/>
        <v>Вірно</v>
      </c>
      <c r="AJ34" s="205" t="str">
        <f t="shared" si="8"/>
        <v>Вірно</v>
      </c>
      <c r="AK34" s="205" t="str">
        <f t="shared" si="9"/>
        <v>Вірно</v>
      </c>
      <c r="AL34" s="205" t="str">
        <f t="shared" si="10"/>
        <v>Вірно</v>
      </c>
      <c r="AM34" s="205" t="str">
        <f t="shared" si="11"/>
        <v>Вірно</v>
      </c>
      <c r="AN34" s="205" t="str">
        <f t="shared" si="12"/>
        <v>Вірно</v>
      </c>
      <c r="AO34" s="205" t="str">
        <f t="shared" si="13"/>
        <v>Вірно</v>
      </c>
      <c r="AP34" s="205" t="str">
        <f t="shared" si="14"/>
        <v>Вірно</v>
      </c>
      <c r="AQ34" s="205" t="str">
        <f t="shared" si="15"/>
        <v>Вірно</v>
      </c>
      <c r="AR34" s="205" t="str">
        <f t="shared" si="16"/>
        <v>Вірно</v>
      </c>
      <c r="AS34" s="205" t="str">
        <f t="shared" si="17"/>
        <v>Вірно</v>
      </c>
      <c r="AT34" s="205" t="str">
        <f t="shared" si="18"/>
        <v>Вірно</v>
      </c>
      <c r="AU34" s="205" t="str">
        <f t="shared" si="19"/>
        <v>Вірно</v>
      </c>
      <c r="AV34" s="205" t="str">
        <f t="shared" si="20"/>
        <v>Вірно</v>
      </c>
    </row>
    <row r="35" spans="1:48" x14ac:dyDescent="0.25">
      <c r="A35" s="115" t="s">
        <v>687</v>
      </c>
      <c r="B35" s="7" t="s">
        <v>251</v>
      </c>
      <c r="C35" s="27" t="s">
        <v>269</v>
      </c>
      <c r="D35" s="39" t="s">
        <v>71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B35" s="205" t="str">
        <f t="shared" si="0"/>
        <v>Вірно</v>
      </c>
      <c r="AC35" s="205" t="str">
        <f t="shared" si="1"/>
        <v>Вірно</v>
      </c>
      <c r="AD35" s="205" t="str">
        <f t="shared" si="2"/>
        <v>Вірно</v>
      </c>
      <c r="AE35" s="205" t="str">
        <f t="shared" si="3"/>
        <v>Вірно</v>
      </c>
      <c r="AF35" s="205" t="str">
        <f t="shared" si="4"/>
        <v>Вірно</v>
      </c>
      <c r="AG35" s="205" t="str">
        <f t="shared" si="5"/>
        <v>Вірно</v>
      </c>
      <c r="AH35" s="205" t="str">
        <f t="shared" si="6"/>
        <v>Вірно</v>
      </c>
      <c r="AI35" s="205" t="str">
        <f t="shared" si="7"/>
        <v>Вірно</v>
      </c>
      <c r="AJ35" s="205" t="str">
        <f t="shared" si="8"/>
        <v>Вірно</v>
      </c>
      <c r="AK35" s="205" t="str">
        <f t="shared" si="9"/>
        <v>Вірно</v>
      </c>
      <c r="AL35" s="205" t="str">
        <f t="shared" si="10"/>
        <v>Вірно</v>
      </c>
      <c r="AM35" s="205" t="str">
        <f t="shared" si="11"/>
        <v>Вірно</v>
      </c>
      <c r="AN35" s="205" t="str">
        <f t="shared" si="12"/>
        <v>Вірно</v>
      </c>
      <c r="AO35" s="205" t="str">
        <f t="shared" si="13"/>
        <v>Вірно</v>
      </c>
      <c r="AP35" s="205" t="str">
        <f t="shared" si="14"/>
        <v>Вірно</v>
      </c>
      <c r="AQ35" s="205" t="str">
        <f t="shared" si="15"/>
        <v>Вірно</v>
      </c>
      <c r="AR35" s="205" t="str">
        <f t="shared" si="16"/>
        <v>Вірно</v>
      </c>
      <c r="AS35" s="205" t="str">
        <f t="shared" si="17"/>
        <v>Вірно</v>
      </c>
      <c r="AT35" s="205" t="str">
        <f t="shared" si="18"/>
        <v>Вірно</v>
      </c>
      <c r="AU35" s="205" t="str">
        <f t="shared" si="19"/>
        <v>Вірно</v>
      </c>
      <c r="AV35" s="205" t="str">
        <f t="shared" si="20"/>
        <v>Вірно</v>
      </c>
    </row>
    <row r="36" spans="1:48" x14ac:dyDescent="0.25">
      <c r="A36" s="115" t="s">
        <v>672</v>
      </c>
      <c r="B36" s="69" t="s">
        <v>72</v>
      </c>
      <c r="C36" s="27" t="s">
        <v>266</v>
      </c>
      <c r="D36" s="39" t="s">
        <v>73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B36" s="205" t="str">
        <f t="shared" si="0"/>
        <v>Вірно</v>
      </c>
      <c r="AC36" s="205" t="str">
        <f t="shared" si="1"/>
        <v>Вірно</v>
      </c>
      <c r="AD36" s="205" t="str">
        <f t="shared" si="2"/>
        <v>Вірно</v>
      </c>
      <c r="AE36" s="205" t="str">
        <f t="shared" si="3"/>
        <v>Вірно</v>
      </c>
      <c r="AF36" s="205" t="str">
        <f t="shared" si="4"/>
        <v>Вірно</v>
      </c>
      <c r="AG36" s="205" t="str">
        <f t="shared" si="5"/>
        <v>Вірно</v>
      </c>
      <c r="AH36" s="205" t="str">
        <f t="shared" si="6"/>
        <v>Вірно</v>
      </c>
      <c r="AI36" s="205" t="str">
        <f t="shared" si="7"/>
        <v>Вірно</v>
      </c>
      <c r="AJ36" s="205" t="str">
        <f t="shared" si="8"/>
        <v>Вірно</v>
      </c>
      <c r="AK36" s="205" t="str">
        <f t="shared" si="9"/>
        <v>Вірно</v>
      </c>
      <c r="AL36" s="205" t="str">
        <f t="shared" si="10"/>
        <v>Вірно</v>
      </c>
      <c r="AM36" s="205" t="str">
        <f t="shared" si="11"/>
        <v>Вірно</v>
      </c>
      <c r="AN36" s="205" t="str">
        <f t="shared" si="12"/>
        <v>Вірно</v>
      </c>
      <c r="AO36" s="205" t="str">
        <f t="shared" si="13"/>
        <v>Вірно</v>
      </c>
      <c r="AP36" s="205" t="str">
        <f t="shared" si="14"/>
        <v>Вірно</v>
      </c>
      <c r="AQ36" s="205" t="str">
        <f t="shared" si="15"/>
        <v>Вірно</v>
      </c>
      <c r="AR36" s="205" t="str">
        <f t="shared" si="16"/>
        <v>Вірно</v>
      </c>
      <c r="AS36" s="205" t="str">
        <f t="shared" si="17"/>
        <v>Вірно</v>
      </c>
      <c r="AT36" s="205" t="str">
        <f t="shared" si="18"/>
        <v>Вірно</v>
      </c>
      <c r="AU36" s="205" t="str">
        <f t="shared" si="19"/>
        <v>Вірно</v>
      </c>
      <c r="AV36" s="205" t="str">
        <f t="shared" si="20"/>
        <v>Вірно</v>
      </c>
    </row>
    <row r="37" spans="1:48" x14ac:dyDescent="0.25">
      <c r="A37" s="115" t="s">
        <v>688</v>
      </c>
      <c r="B37" s="6" t="s">
        <v>74</v>
      </c>
      <c r="C37" s="27" t="s">
        <v>271</v>
      </c>
      <c r="D37" s="39" t="s">
        <v>75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B37" s="205" t="str">
        <f t="shared" si="0"/>
        <v>Вірно</v>
      </c>
      <c r="AC37" s="205" t="str">
        <f t="shared" si="1"/>
        <v>Вірно</v>
      </c>
      <c r="AD37" s="205" t="str">
        <f t="shared" si="2"/>
        <v>Вірно</v>
      </c>
      <c r="AE37" s="205" t="str">
        <f t="shared" si="3"/>
        <v>Вірно</v>
      </c>
      <c r="AF37" s="205" t="str">
        <f t="shared" si="4"/>
        <v>Вірно</v>
      </c>
      <c r="AG37" s="205" t="str">
        <f t="shared" si="5"/>
        <v>Вірно</v>
      </c>
      <c r="AH37" s="205" t="str">
        <f t="shared" si="6"/>
        <v>Вірно</v>
      </c>
      <c r="AI37" s="205" t="str">
        <f t="shared" si="7"/>
        <v>Вірно</v>
      </c>
      <c r="AJ37" s="205" t="str">
        <f t="shared" si="8"/>
        <v>Вірно</v>
      </c>
      <c r="AK37" s="205" t="str">
        <f t="shared" si="9"/>
        <v>Вірно</v>
      </c>
      <c r="AL37" s="205" t="str">
        <f t="shared" si="10"/>
        <v>Вірно</v>
      </c>
      <c r="AM37" s="205" t="str">
        <f t="shared" si="11"/>
        <v>Вірно</v>
      </c>
      <c r="AN37" s="205" t="str">
        <f t="shared" si="12"/>
        <v>Вірно</v>
      </c>
      <c r="AO37" s="205" t="str">
        <f t="shared" si="13"/>
        <v>Вірно</v>
      </c>
      <c r="AP37" s="205" t="str">
        <f t="shared" si="14"/>
        <v>Вірно</v>
      </c>
      <c r="AQ37" s="205" t="str">
        <f t="shared" si="15"/>
        <v>Вірно</v>
      </c>
      <c r="AR37" s="205" t="str">
        <f t="shared" si="16"/>
        <v>Вірно</v>
      </c>
      <c r="AS37" s="205" t="str">
        <f t="shared" si="17"/>
        <v>Вірно</v>
      </c>
      <c r="AT37" s="205" t="str">
        <f t="shared" si="18"/>
        <v>Вірно</v>
      </c>
      <c r="AU37" s="205" t="str">
        <f t="shared" si="19"/>
        <v>Вірно</v>
      </c>
      <c r="AV37" s="205" t="str">
        <f t="shared" si="20"/>
        <v>Вірно</v>
      </c>
    </row>
    <row r="38" spans="1:48" x14ac:dyDescent="0.25">
      <c r="A38" s="115" t="s">
        <v>689</v>
      </c>
      <c r="B38" s="7" t="s">
        <v>222</v>
      </c>
      <c r="C38" s="27" t="s">
        <v>272</v>
      </c>
      <c r="D38" s="39" t="s">
        <v>75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B38" s="205" t="str">
        <f t="shared" si="0"/>
        <v>Вірно</v>
      </c>
      <c r="AC38" s="205" t="str">
        <f t="shared" si="1"/>
        <v>Вірно</v>
      </c>
      <c r="AD38" s="205" t="str">
        <f t="shared" si="2"/>
        <v>Вірно</v>
      </c>
      <c r="AE38" s="205" t="str">
        <f t="shared" si="3"/>
        <v>Вірно</v>
      </c>
      <c r="AF38" s="205" t="str">
        <f t="shared" si="4"/>
        <v>Вірно</v>
      </c>
      <c r="AG38" s="205" t="str">
        <f t="shared" si="5"/>
        <v>Вірно</v>
      </c>
      <c r="AH38" s="205" t="str">
        <f t="shared" si="6"/>
        <v>Вірно</v>
      </c>
      <c r="AI38" s="205" t="str">
        <f t="shared" si="7"/>
        <v>Вірно</v>
      </c>
      <c r="AJ38" s="205" t="str">
        <f t="shared" si="8"/>
        <v>Вірно</v>
      </c>
      <c r="AK38" s="205" t="str">
        <f t="shared" si="9"/>
        <v>Вірно</v>
      </c>
      <c r="AL38" s="205" t="str">
        <f t="shared" si="10"/>
        <v>Вірно</v>
      </c>
      <c r="AM38" s="205" t="str">
        <f t="shared" si="11"/>
        <v>Вірно</v>
      </c>
      <c r="AN38" s="205" t="str">
        <f t="shared" si="12"/>
        <v>Вірно</v>
      </c>
      <c r="AO38" s="205" t="str">
        <f t="shared" si="13"/>
        <v>Вірно</v>
      </c>
      <c r="AP38" s="205" t="str">
        <f t="shared" si="14"/>
        <v>Вірно</v>
      </c>
      <c r="AQ38" s="205" t="str">
        <f t="shared" si="15"/>
        <v>Вірно</v>
      </c>
      <c r="AR38" s="205" t="str">
        <f t="shared" si="16"/>
        <v>Вірно</v>
      </c>
      <c r="AS38" s="205" t="str">
        <f t="shared" si="17"/>
        <v>Вірно</v>
      </c>
      <c r="AT38" s="205" t="str">
        <f t="shared" si="18"/>
        <v>Вірно</v>
      </c>
      <c r="AU38" s="205" t="str">
        <f t="shared" si="19"/>
        <v>Вірно</v>
      </c>
      <c r="AV38" s="205" t="str">
        <f t="shared" si="20"/>
        <v>Вірно</v>
      </c>
    </row>
    <row r="39" spans="1:48" x14ac:dyDescent="0.25">
      <c r="A39" s="115" t="s">
        <v>690</v>
      </c>
      <c r="B39" s="7" t="s">
        <v>252</v>
      </c>
      <c r="C39" s="27" t="s">
        <v>1267</v>
      </c>
      <c r="D39" s="39" t="s">
        <v>75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B39" s="205" t="str">
        <f t="shared" si="0"/>
        <v>Вірно</v>
      </c>
      <c r="AC39" s="205" t="str">
        <f t="shared" si="1"/>
        <v>Вірно</v>
      </c>
      <c r="AD39" s="205" t="str">
        <f t="shared" si="2"/>
        <v>Вірно</v>
      </c>
      <c r="AE39" s="205" t="str">
        <f t="shared" si="3"/>
        <v>Вірно</v>
      </c>
      <c r="AF39" s="205" t="str">
        <f t="shared" si="4"/>
        <v>Вірно</v>
      </c>
      <c r="AG39" s="205" t="str">
        <f t="shared" si="5"/>
        <v>Вірно</v>
      </c>
      <c r="AH39" s="205" t="str">
        <f t="shared" si="6"/>
        <v>Вірно</v>
      </c>
      <c r="AI39" s="205" t="str">
        <f t="shared" si="7"/>
        <v>Вірно</v>
      </c>
      <c r="AJ39" s="205" t="str">
        <f t="shared" si="8"/>
        <v>Вірно</v>
      </c>
      <c r="AK39" s="205" t="str">
        <f t="shared" si="9"/>
        <v>Вірно</v>
      </c>
      <c r="AL39" s="205" t="str">
        <f t="shared" si="10"/>
        <v>Вірно</v>
      </c>
      <c r="AM39" s="205" t="str">
        <f t="shared" si="11"/>
        <v>Вірно</v>
      </c>
      <c r="AN39" s="205" t="str">
        <f t="shared" si="12"/>
        <v>Вірно</v>
      </c>
      <c r="AO39" s="205" t="str">
        <f t="shared" si="13"/>
        <v>Вірно</v>
      </c>
      <c r="AP39" s="205" t="str">
        <f t="shared" si="14"/>
        <v>Вірно</v>
      </c>
      <c r="AQ39" s="205" t="str">
        <f t="shared" si="15"/>
        <v>Вірно</v>
      </c>
      <c r="AR39" s="205" t="str">
        <f t="shared" si="16"/>
        <v>Вірно</v>
      </c>
      <c r="AS39" s="205" t="str">
        <f t="shared" si="17"/>
        <v>Вірно</v>
      </c>
      <c r="AT39" s="205" t="str">
        <f t="shared" si="18"/>
        <v>Вірно</v>
      </c>
      <c r="AU39" s="205" t="str">
        <f t="shared" si="19"/>
        <v>Вірно</v>
      </c>
      <c r="AV39" s="205" t="str">
        <f t="shared" si="20"/>
        <v>Вірно</v>
      </c>
    </row>
    <row r="40" spans="1:48" x14ac:dyDescent="0.25">
      <c r="A40" s="115" t="s">
        <v>691</v>
      </c>
      <c r="B40" s="7" t="s">
        <v>224</v>
      </c>
      <c r="C40" s="27" t="s">
        <v>1268</v>
      </c>
      <c r="D40" s="39" t="s">
        <v>75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B40" s="205" t="str">
        <f t="shared" si="0"/>
        <v>Вірно</v>
      </c>
      <c r="AC40" s="205" t="str">
        <f t="shared" si="1"/>
        <v>Вірно</v>
      </c>
      <c r="AD40" s="205" t="str">
        <f t="shared" si="2"/>
        <v>Вірно</v>
      </c>
      <c r="AE40" s="205" t="str">
        <f t="shared" si="3"/>
        <v>Вірно</v>
      </c>
      <c r="AF40" s="205" t="str">
        <f t="shared" si="4"/>
        <v>Вірно</v>
      </c>
      <c r="AG40" s="205" t="str">
        <f t="shared" si="5"/>
        <v>Вірно</v>
      </c>
      <c r="AH40" s="205" t="str">
        <f t="shared" si="6"/>
        <v>Вірно</v>
      </c>
      <c r="AI40" s="205" t="str">
        <f t="shared" si="7"/>
        <v>Вірно</v>
      </c>
      <c r="AJ40" s="205" t="str">
        <f t="shared" si="8"/>
        <v>Вірно</v>
      </c>
      <c r="AK40" s="205" t="str">
        <f t="shared" si="9"/>
        <v>Вірно</v>
      </c>
      <c r="AL40" s="205" t="str">
        <f t="shared" si="10"/>
        <v>Вірно</v>
      </c>
      <c r="AM40" s="205" t="str">
        <f t="shared" si="11"/>
        <v>Вірно</v>
      </c>
      <c r="AN40" s="205" t="str">
        <f t="shared" si="12"/>
        <v>Вірно</v>
      </c>
      <c r="AO40" s="205" t="str">
        <f t="shared" si="13"/>
        <v>Вірно</v>
      </c>
      <c r="AP40" s="205" t="str">
        <f t="shared" si="14"/>
        <v>Вірно</v>
      </c>
      <c r="AQ40" s="205" t="str">
        <f t="shared" si="15"/>
        <v>Вірно</v>
      </c>
      <c r="AR40" s="205" t="str">
        <f t="shared" si="16"/>
        <v>Вірно</v>
      </c>
      <c r="AS40" s="205" t="str">
        <f t="shared" si="17"/>
        <v>Вірно</v>
      </c>
      <c r="AT40" s="205" t="str">
        <f t="shared" si="18"/>
        <v>Вірно</v>
      </c>
      <c r="AU40" s="205" t="str">
        <f t="shared" si="19"/>
        <v>Вірно</v>
      </c>
      <c r="AV40" s="205" t="str">
        <f t="shared" si="20"/>
        <v>Вірно</v>
      </c>
    </row>
    <row r="41" spans="1:48" x14ac:dyDescent="0.25">
      <c r="A41" s="115" t="s">
        <v>674</v>
      </c>
      <c r="B41" s="69" t="s">
        <v>81</v>
      </c>
      <c r="C41" s="27" t="s">
        <v>270</v>
      </c>
      <c r="D41" s="39" t="s">
        <v>82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B41" s="205" t="str">
        <f t="shared" si="0"/>
        <v>Вірно</v>
      </c>
      <c r="AC41" s="205" t="str">
        <f t="shared" si="1"/>
        <v>Вірно</v>
      </c>
      <c r="AD41" s="205" t="str">
        <f t="shared" si="2"/>
        <v>Вірно</v>
      </c>
      <c r="AE41" s="205" t="str">
        <f t="shared" si="3"/>
        <v>Вірно</v>
      </c>
      <c r="AF41" s="205" t="str">
        <f t="shared" si="4"/>
        <v>Вірно</v>
      </c>
      <c r="AG41" s="205" t="str">
        <f t="shared" si="5"/>
        <v>Вірно</v>
      </c>
      <c r="AH41" s="205" t="str">
        <f t="shared" si="6"/>
        <v>Вірно</v>
      </c>
      <c r="AI41" s="205" t="str">
        <f t="shared" si="7"/>
        <v>Вірно</v>
      </c>
      <c r="AJ41" s="205" t="str">
        <f t="shared" si="8"/>
        <v>Вірно</v>
      </c>
      <c r="AK41" s="205" t="str">
        <f t="shared" si="9"/>
        <v>Вірно</v>
      </c>
      <c r="AL41" s="205" t="str">
        <f t="shared" si="10"/>
        <v>Вірно</v>
      </c>
      <c r="AM41" s="205" t="str">
        <f t="shared" si="11"/>
        <v>Вірно</v>
      </c>
      <c r="AN41" s="205" t="str">
        <f t="shared" si="12"/>
        <v>Вірно</v>
      </c>
      <c r="AO41" s="205" t="str">
        <f t="shared" si="13"/>
        <v>Вірно</v>
      </c>
      <c r="AP41" s="205" t="str">
        <f t="shared" si="14"/>
        <v>Вірно</v>
      </c>
      <c r="AQ41" s="205" t="str">
        <f t="shared" si="15"/>
        <v>Вірно</v>
      </c>
      <c r="AR41" s="205" t="str">
        <f t="shared" si="16"/>
        <v>Вірно</v>
      </c>
      <c r="AS41" s="205" t="str">
        <f t="shared" si="17"/>
        <v>Вірно</v>
      </c>
      <c r="AT41" s="205" t="str">
        <f t="shared" si="18"/>
        <v>Вірно</v>
      </c>
      <c r="AU41" s="205" t="str">
        <f t="shared" si="19"/>
        <v>Вірно</v>
      </c>
      <c r="AV41" s="205" t="str">
        <f t="shared" si="20"/>
        <v>Вірно</v>
      </c>
    </row>
    <row r="42" spans="1:48" x14ac:dyDescent="0.25">
      <c r="A42" s="115" t="s">
        <v>675</v>
      </c>
      <c r="B42" s="69" t="s">
        <v>83</v>
      </c>
      <c r="C42" s="27" t="s">
        <v>1269</v>
      </c>
      <c r="D42" s="39" t="s">
        <v>84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B42" s="205" t="str">
        <f t="shared" si="0"/>
        <v>Вірно</v>
      </c>
      <c r="AC42" s="205" t="str">
        <f t="shared" si="1"/>
        <v>Вірно</v>
      </c>
      <c r="AD42" s="205" t="str">
        <f t="shared" si="2"/>
        <v>Вірно</v>
      </c>
      <c r="AE42" s="205" t="str">
        <f t="shared" si="3"/>
        <v>Вірно</v>
      </c>
      <c r="AF42" s="205" t="str">
        <f t="shared" si="4"/>
        <v>Вірно</v>
      </c>
      <c r="AG42" s="205" t="str">
        <f t="shared" si="5"/>
        <v>Вірно</v>
      </c>
      <c r="AH42" s="205" t="str">
        <f t="shared" si="6"/>
        <v>Вірно</v>
      </c>
      <c r="AI42" s="205" t="str">
        <f t="shared" si="7"/>
        <v>Вірно</v>
      </c>
      <c r="AJ42" s="205" t="str">
        <f t="shared" si="8"/>
        <v>Вірно</v>
      </c>
      <c r="AK42" s="205" t="str">
        <f t="shared" si="9"/>
        <v>Вірно</v>
      </c>
      <c r="AL42" s="205" t="str">
        <f t="shared" si="10"/>
        <v>Вірно</v>
      </c>
      <c r="AM42" s="205" t="str">
        <f t="shared" si="11"/>
        <v>Вірно</v>
      </c>
      <c r="AN42" s="205" t="str">
        <f t="shared" si="12"/>
        <v>Вірно</v>
      </c>
      <c r="AO42" s="205" t="str">
        <f t="shared" si="13"/>
        <v>Вірно</v>
      </c>
      <c r="AP42" s="205" t="str">
        <f t="shared" si="14"/>
        <v>Вірно</v>
      </c>
      <c r="AQ42" s="205" t="str">
        <f t="shared" si="15"/>
        <v>Вірно</v>
      </c>
      <c r="AR42" s="205" t="str">
        <f t="shared" si="16"/>
        <v>Вірно</v>
      </c>
      <c r="AS42" s="205" t="str">
        <f t="shared" si="17"/>
        <v>Вірно</v>
      </c>
      <c r="AT42" s="205" t="str">
        <f t="shared" si="18"/>
        <v>Вірно</v>
      </c>
      <c r="AU42" s="205" t="str">
        <f t="shared" si="19"/>
        <v>Вірно</v>
      </c>
      <c r="AV42" s="205" t="str">
        <f t="shared" si="20"/>
        <v>Вірно</v>
      </c>
    </row>
    <row r="43" spans="1:48" x14ac:dyDescent="0.25">
      <c r="A43" s="115" t="s">
        <v>834</v>
      </c>
      <c r="B43" s="8" t="s">
        <v>254</v>
      </c>
      <c r="C43" s="26" t="s">
        <v>273</v>
      </c>
      <c r="D43" s="41" t="s">
        <v>86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B43" s="205" t="str">
        <f t="shared" si="0"/>
        <v>Вірно</v>
      </c>
      <c r="AC43" s="205" t="str">
        <f t="shared" si="1"/>
        <v>Вірно</v>
      </c>
      <c r="AD43" s="205" t="str">
        <f t="shared" si="2"/>
        <v>Вірно</v>
      </c>
      <c r="AE43" s="205" t="str">
        <f t="shared" si="3"/>
        <v>Вірно</v>
      </c>
      <c r="AF43" s="205" t="str">
        <f t="shared" si="4"/>
        <v>Вірно</v>
      </c>
      <c r="AG43" s="205" t="str">
        <f t="shared" si="5"/>
        <v>Вірно</v>
      </c>
      <c r="AH43" s="205" t="str">
        <f t="shared" si="6"/>
        <v>Вірно</v>
      </c>
      <c r="AI43" s="205" t="str">
        <f t="shared" si="7"/>
        <v>Вірно</v>
      </c>
      <c r="AJ43" s="205" t="str">
        <f t="shared" si="8"/>
        <v>Вірно</v>
      </c>
      <c r="AK43" s="205" t="str">
        <f t="shared" si="9"/>
        <v>Вірно</v>
      </c>
      <c r="AL43" s="205" t="str">
        <f t="shared" si="10"/>
        <v>Вірно</v>
      </c>
      <c r="AM43" s="205" t="str">
        <f t="shared" si="11"/>
        <v>Вірно</v>
      </c>
      <c r="AN43" s="205" t="str">
        <f t="shared" si="12"/>
        <v>Вірно</v>
      </c>
      <c r="AO43" s="205" t="str">
        <f t="shared" si="13"/>
        <v>Вірно</v>
      </c>
      <c r="AP43" s="205" t="str">
        <f t="shared" si="14"/>
        <v>Вірно</v>
      </c>
      <c r="AQ43" s="205" t="str">
        <f t="shared" si="15"/>
        <v>Вірно</v>
      </c>
      <c r="AR43" s="205" t="str">
        <f t="shared" si="16"/>
        <v>Вірно</v>
      </c>
      <c r="AS43" s="205" t="str">
        <f t="shared" si="17"/>
        <v>Вірно</v>
      </c>
      <c r="AT43" s="205" t="str">
        <f t="shared" si="18"/>
        <v>Вірно</v>
      </c>
      <c r="AU43" s="205" t="str">
        <f t="shared" si="19"/>
        <v>Вірно</v>
      </c>
      <c r="AV43" s="205" t="str">
        <f t="shared" si="20"/>
        <v>Вірно</v>
      </c>
    </row>
    <row r="44" spans="1:48" x14ac:dyDescent="0.25">
      <c r="B44" s="77" t="s">
        <v>51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8"/>
    </row>
    <row r="45" spans="1:48" x14ac:dyDescent="0.25">
      <c r="A45" s="115" t="s">
        <v>692</v>
      </c>
      <c r="B45" s="69" t="s">
        <v>52</v>
      </c>
      <c r="C45" s="27" t="s">
        <v>276</v>
      </c>
      <c r="D45" s="39" t="s">
        <v>1270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B45" s="205" t="str">
        <f t="shared" ref="AB45:AB74" si="21">IF(E45&gt;=F45,"Вірно","Помилка")</f>
        <v>Вірно</v>
      </c>
      <c r="AC45" s="205" t="str">
        <f t="shared" ref="AC45:AC74" si="22">IF(F45&gt;=G45,"Вірно","Помилка")</f>
        <v>Вірно</v>
      </c>
      <c r="AD45" s="205" t="str">
        <f t="shared" ref="AD45:AD74" si="23">IF(F45&gt;=H45,"Вірно","Помилка")</f>
        <v>Вірно</v>
      </c>
      <c r="AE45" s="205" t="str">
        <f t="shared" ref="AE45:AE74" si="24">IF(F45&gt;=I45,"Вірно","Помилка")</f>
        <v>Вірно</v>
      </c>
      <c r="AF45" s="205" t="str">
        <f t="shared" ref="AF45:AF74" si="25">IF(F45&gt;=J45,"Вірно","Помилка")</f>
        <v>Вірно</v>
      </c>
      <c r="AG45" s="205" t="str">
        <f t="shared" ref="AG45:AG74" si="26">IF(F45&gt;=K45,"Вірно","Помилка")</f>
        <v>Вірно</v>
      </c>
      <c r="AH45" s="205" t="str">
        <f t="shared" ref="AH45:AH74" si="27">IF(E45&gt;=L45,"Вірно","Помилка")</f>
        <v>Вірно</v>
      </c>
      <c r="AI45" s="205" t="str">
        <f t="shared" ref="AI45:AI74" si="28">IF(E45&gt;=M45,"Вірно","Помилка")</f>
        <v>Вірно</v>
      </c>
      <c r="AJ45" s="205" t="str">
        <f t="shared" ref="AJ45:AJ74" si="29">IF(E45&gt;=N45,"Вірно","Помилка")</f>
        <v>Вірно</v>
      </c>
      <c r="AK45" s="205" t="str">
        <f t="shared" ref="AK45:AK74" si="30">IF(E45&gt;=O45,"Вірно","Помилка")</f>
        <v>Вірно</v>
      </c>
      <c r="AL45" s="205" t="str">
        <f t="shared" ref="AL45:AL74" si="31">IF(E45&gt;=P45,"Вірно","Помилка")</f>
        <v>Вірно</v>
      </c>
      <c r="AM45" s="205" t="str">
        <f t="shared" ref="AM45:AM74" si="32">IF(U45&gt;=V45,"Вірно","Помилка")</f>
        <v>Вірно</v>
      </c>
      <c r="AN45" s="205" t="str">
        <f t="shared" ref="AN45:AN74" si="33">IF(U45&gt;=W45,"Вірно","Помилка")</f>
        <v>Вірно</v>
      </c>
      <c r="AO45" s="205" t="str">
        <f t="shared" ref="AO45:AO74" si="34">IF(U45&gt;=X45,"Вірно","Помилка")</f>
        <v>Вірно</v>
      </c>
      <c r="AP45" s="205" t="str">
        <f t="shared" ref="AP45:AP74" si="35">IF(U45&gt;=Y45,"Вірно","Помилка")</f>
        <v>Вірно</v>
      </c>
      <c r="AQ45" s="205" t="str">
        <f t="shared" ref="AQ45:AQ74" si="36">IF(U45&gt;=Z45,"Вірно","Помилка")</f>
        <v>Вірно</v>
      </c>
      <c r="AR45" s="205" t="str">
        <f t="shared" ref="AR45:AR74" si="37">IF(F45&gt;=I45+K45,"Вірно","Помилка")</f>
        <v>Вірно</v>
      </c>
      <c r="AS45" s="205" t="str">
        <f t="shared" ref="AS45:AS74" si="38">IF(F45&gt;=J45+K45,"Вірно","Помилка")</f>
        <v>Вірно</v>
      </c>
      <c r="AT45" s="205" t="str">
        <f t="shared" ref="AT45:AT74" si="39">IF(Q45&gt;=R45+S45+T45,"Вірно","Помилка")</f>
        <v>Вірно</v>
      </c>
      <c r="AU45" s="205" t="str">
        <f t="shared" ref="AU45:AU74" si="40">IF(U45&gt;=X45+Z45,"Вірно","Помилка")</f>
        <v>Вірно</v>
      </c>
      <c r="AV45" s="205" t="str">
        <f t="shared" ref="AV45:AV74" si="41">IF(U45&gt;=Y45+Z45,"Вірно","Помилка")</f>
        <v>Вірно</v>
      </c>
    </row>
    <row r="46" spans="1:48" x14ac:dyDescent="0.25">
      <c r="A46" s="115" t="s">
        <v>693</v>
      </c>
      <c r="B46" s="69" t="s">
        <v>54</v>
      </c>
      <c r="C46" s="27" t="s">
        <v>277</v>
      </c>
      <c r="D46" s="39" t="s">
        <v>88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B46" s="205" t="str">
        <f t="shared" si="21"/>
        <v>Вірно</v>
      </c>
      <c r="AC46" s="205" t="str">
        <f t="shared" si="22"/>
        <v>Вірно</v>
      </c>
      <c r="AD46" s="205" t="str">
        <f t="shared" si="23"/>
        <v>Вірно</v>
      </c>
      <c r="AE46" s="205" t="str">
        <f t="shared" si="24"/>
        <v>Вірно</v>
      </c>
      <c r="AF46" s="205" t="str">
        <f t="shared" si="25"/>
        <v>Вірно</v>
      </c>
      <c r="AG46" s="205" t="str">
        <f t="shared" si="26"/>
        <v>Вірно</v>
      </c>
      <c r="AH46" s="205" t="str">
        <f t="shared" si="27"/>
        <v>Вірно</v>
      </c>
      <c r="AI46" s="205" t="str">
        <f t="shared" si="28"/>
        <v>Вірно</v>
      </c>
      <c r="AJ46" s="205" t="str">
        <f t="shared" si="29"/>
        <v>Вірно</v>
      </c>
      <c r="AK46" s="205" t="str">
        <f t="shared" si="30"/>
        <v>Вірно</v>
      </c>
      <c r="AL46" s="205" t="str">
        <f t="shared" si="31"/>
        <v>Вірно</v>
      </c>
      <c r="AM46" s="205" t="str">
        <f t="shared" si="32"/>
        <v>Вірно</v>
      </c>
      <c r="AN46" s="205" t="str">
        <f t="shared" si="33"/>
        <v>Вірно</v>
      </c>
      <c r="AO46" s="205" t="str">
        <f t="shared" si="34"/>
        <v>Вірно</v>
      </c>
      <c r="AP46" s="205" t="str">
        <f t="shared" si="35"/>
        <v>Вірно</v>
      </c>
      <c r="AQ46" s="205" t="str">
        <f t="shared" si="36"/>
        <v>Вірно</v>
      </c>
      <c r="AR46" s="205" t="str">
        <f t="shared" si="37"/>
        <v>Вірно</v>
      </c>
      <c r="AS46" s="205" t="str">
        <f t="shared" si="38"/>
        <v>Вірно</v>
      </c>
      <c r="AT46" s="205" t="str">
        <f t="shared" si="39"/>
        <v>Вірно</v>
      </c>
      <c r="AU46" s="205" t="str">
        <f t="shared" si="40"/>
        <v>Вірно</v>
      </c>
      <c r="AV46" s="205" t="str">
        <f t="shared" si="41"/>
        <v>Вірно</v>
      </c>
    </row>
    <row r="47" spans="1:48" x14ac:dyDescent="0.25">
      <c r="A47" s="115" t="s">
        <v>694</v>
      </c>
      <c r="B47" s="6" t="s">
        <v>56</v>
      </c>
      <c r="C47" s="27" t="s">
        <v>278</v>
      </c>
      <c r="D47" s="39" t="s">
        <v>89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B47" s="205" t="str">
        <f t="shared" si="21"/>
        <v>Вірно</v>
      </c>
      <c r="AC47" s="205" t="str">
        <f t="shared" si="22"/>
        <v>Вірно</v>
      </c>
      <c r="AD47" s="205" t="str">
        <f t="shared" si="23"/>
        <v>Вірно</v>
      </c>
      <c r="AE47" s="205" t="str">
        <f t="shared" si="24"/>
        <v>Вірно</v>
      </c>
      <c r="AF47" s="205" t="str">
        <f t="shared" si="25"/>
        <v>Вірно</v>
      </c>
      <c r="AG47" s="205" t="str">
        <f t="shared" si="26"/>
        <v>Вірно</v>
      </c>
      <c r="AH47" s="205" t="str">
        <f t="shared" si="27"/>
        <v>Вірно</v>
      </c>
      <c r="AI47" s="205" t="str">
        <f t="shared" si="28"/>
        <v>Вірно</v>
      </c>
      <c r="AJ47" s="205" t="str">
        <f t="shared" si="29"/>
        <v>Вірно</v>
      </c>
      <c r="AK47" s="205" t="str">
        <f t="shared" si="30"/>
        <v>Вірно</v>
      </c>
      <c r="AL47" s="205" t="str">
        <f t="shared" si="31"/>
        <v>Вірно</v>
      </c>
      <c r="AM47" s="205" t="str">
        <f t="shared" si="32"/>
        <v>Вірно</v>
      </c>
      <c r="AN47" s="205" t="str">
        <f t="shared" si="33"/>
        <v>Вірно</v>
      </c>
      <c r="AO47" s="205" t="str">
        <f t="shared" si="34"/>
        <v>Вірно</v>
      </c>
      <c r="AP47" s="205" t="str">
        <f t="shared" si="35"/>
        <v>Вірно</v>
      </c>
      <c r="AQ47" s="205" t="str">
        <f t="shared" si="36"/>
        <v>Вірно</v>
      </c>
      <c r="AR47" s="205" t="str">
        <f t="shared" si="37"/>
        <v>Вірно</v>
      </c>
      <c r="AS47" s="205" t="str">
        <f t="shared" si="38"/>
        <v>Вірно</v>
      </c>
      <c r="AT47" s="205" t="str">
        <f t="shared" si="39"/>
        <v>Вірно</v>
      </c>
      <c r="AU47" s="205" t="str">
        <f t="shared" si="40"/>
        <v>Вірно</v>
      </c>
      <c r="AV47" s="205" t="str">
        <f t="shared" si="41"/>
        <v>Вірно</v>
      </c>
    </row>
    <row r="48" spans="1:48" x14ac:dyDescent="0.25">
      <c r="A48" s="115" t="s">
        <v>695</v>
      </c>
      <c r="B48" s="7" t="s">
        <v>225</v>
      </c>
      <c r="C48" s="27" t="s">
        <v>279</v>
      </c>
      <c r="D48" s="39" t="s">
        <v>89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B48" s="205" t="str">
        <f t="shared" si="21"/>
        <v>Вірно</v>
      </c>
      <c r="AC48" s="205" t="str">
        <f t="shared" si="22"/>
        <v>Вірно</v>
      </c>
      <c r="AD48" s="205" t="str">
        <f t="shared" si="23"/>
        <v>Вірно</v>
      </c>
      <c r="AE48" s="205" t="str">
        <f t="shared" si="24"/>
        <v>Вірно</v>
      </c>
      <c r="AF48" s="205" t="str">
        <f t="shared" si="25"/>
        <v>Вірно</v>
      </c>
      <c r="AG48" s="205" t="str">
        <f t="shared" si="26"/>
        <v>Вірно</v>
      </c>
      <c r="AH48" s="205" t="str">
        <f t="shared" si="27"/>
        <v>Вірно</v>
      </c>
      <c r="AI48" s="205" t="str">
        <f t="shared" si="28"/>
        <v>Вірно</v>
      </c>
      <c r="AJ48" s="205" t="str">
        <f t="shared" si="29"/>
        <v>Вірно</v>
      </c>
      <c r="AK48" s="205" t="str">
        <f t="shared" si="30"/>
        <v>Вірно</v>
      </c>
      <c r="AL48" s="205" t="str">
        <f t="shared" si="31"/>
        <v>Вірно</v>
      </c>
      <c r="AM48" s="205" t="str">
        <f t="shared" si="32"/>
        <v>Вірно</v>
      </c>
      <c r="AN48" s="205" t="str">
        <f t="shared" si="33"/>
        <v>Вірно</v>
      </c>
      <c r="AO48" s="205" t="str">
        <f t="shared" si="34"/>
        <v>Вірно</v>
      </c>
      <c r="AP48" s="205" t="str">
        <f t="shared" si="35"/>
        <v>Вірно</v>
      </c>
      <c r="AQ48" s="205" t="str">
        <f t="shared" si="36"/>
        <v>Вірно</v>
      </c>
      <c r="AR48" s="205" t="str">
        <f t="shared" si="37"/>
        <v>Вірно</v>
      </c>
      <c r="AS48" s="205" t="str">
        <f t="shared" si="38"/>
        <v>Вірно</v>
      </c>
      <c r="AT48" s="205" t="str">
        <f t="shared" si="39"/>
        <v>Вірно</v>
      </c>
      <c r="AU48" s="205" t="str">
        <f t="shared" si="40"/>
        <v>Вірно</v>
      </c>
      <c r="AV48" s="205" t="str">
        <f t="shared" si="41"/>
        <v>Вірно</v>
      </c>
    </row>
    <row r="49" spans="1:48" x14ac:dyDescent="0.25">
      <c r="A49" s="115" t="s">
        <v>696</v>
      </c>
      <c r="B49" s="7" t="s">
        <v>226</v>
      </c>
      <c r="C49" s="27" t="s">
        <v>280</v>
      </c>
      <c r="D49" s="39" t="s">
        <v>89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B49" s="205" t="str">
        <f t="shared" si="21"/>
        <v>Вірно</v>
      </c>
      <c r="AC49" s="205" t="str">
        <f t="shared" si="22"/>
        <v>Вірно</v>
      </c>
      <c r="AD49" s="205" t="str">
        <f t="shared" si="23"/>
        <v>Вірно</v>
      </c>
      <c r="AE49" s="205" t="str">
        <f t="shared" si="24"/>
        <v>Вірно</v>
      </c>
      <c r="AF49" s="205" t="str">
        <f t="shared" si="25"/>
        <v>Вірно</v>
      </c>
      <c r="AG49" s="205" t="str">
        <f t="shared" si="26"/>
        <v>Вірно</v>
      </c>
      <c r="AH49" s="205" t="str">
        <f t="shared" si="27"/>
        <v>Вірно</v>
      </c>
      <c r="AI49" s="205" t="str">
        <f t="shared" si="28"/>
        <v>Вірно</v>
      </c>
      <c r="AJ49" s="205" t="str">
        <f t="shared" si="29"/>
        <v>Вірно</v>
      </c>
      <c r="AK49" s="205" t="str">
        <f t="shared" si="30"/>
        <v>Вірно</v>
      </c>
      <c r="AL49" s="205" t="str">
        <f t="shared" si="31"/>
        <v>Вірно</v>
      </c>
      <c r="AM49" s="205" t="str">
        <f t="shared" si="32"/>
        <v>Вірно</v>
      </c>
      <c r="AN49" s="205" t="str">
        <f t="shared" si="33"/>
        <v>Вірно</v>
      </c>
      <c r="AO49" s="205" t="str">
        <f t="shared" si="34"/>
        <v>Вірно</v>
      </c>
      <c r="AP49" s="205" t="str">
        <f t="shared" si="35"/>
        <v>Вірно</v>
      </c>
      <c r="AQ49" s="205" t="str">
        <f t="shared" si="36"/>
        <v>Вірно</v>
      </c>
      <c r="AR49" s="205" t="str">
        <f t="shared" si="37"/>
        <v>Вірно</v>
      </c>
      <c r="AS49" s="205" t="str">
        <f t="shared" si="38"/>
        <v>Вірно</v>
      </c>
      <c r="AT49" s="205" t="str">
        <f t="shared" si="39"/>
        <v>Вірно</v>
      </c>
      <c r="AU49" s="205" t="str">
        <f t="shared" si="40"/>
        <v>Вірно</v>
      </c>
      <c r="AV49" s="205" t="str">
        <f t="shared" si="41"/>
        <v>Вірно</v>
      </c>
    </row>
    <row r="50" spans="1:48" x14ac:dyDescent="0.25">
      <c r="A50" s="115" t="s">
        <v>697</v>
      </c>
      <c r="B50" s="7" t="s">
        <v>227</v>
      </c>
      <c r="C50" s="27" t="s">
        <v>281</v>
      </c>
      <c r="D50" s="39" t="s">
        <v>89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B50" s="205" t="str">
        <f t="shared" si="21"/>
        <v>Вірно</v>
      </c>
      <c r="AC50" s="205" t="str">
        <f t="shared" si="22"/>
        <v>Вірно</v>
      </c>
      <c r="AD50" s="205" t="str">
        <f t="shared" si="23"/>
        <v>Вірно</v>
      </c>
      <c r="AE50" s="205" t="str">
        <f t="shared" si="24"/>
        <v>Вірно</v>
      </c>
      <c r="AF50" s="205" t="str">
        <f t="shared" si="25"/>
        <v>Вірно</v>
      </c>
      <c r="AG50" s="205" t="str">
        <f t="shared" si="26"/>
        <v>Вірно</v>
      </c>
      <c r="AH50" s="205" t="str">
        <f t="shared" si="27"/>
        <v>Вірно</v>
      </c>
      <c r="AI50" s="205" t="str">
        <f t="shared" si="28"/>
        <v>Вірно</v>
      </c>
      <c r="AJ50" s="205" t="str">
        <f t="shared" si="29"/>
        <v>Вірно</v>
      </c>
      <c r="AK50" s="205" t="str">
        <f t="shared" si="30"/>
        <v>Вірно</v>
      </c>
      <c r="AL50" s="205" t="str">
        <f t="shared" si="31"/>
        <v>Вірно</v>
      </c>
      <c r="AM50" s="205" t="str">
        <f t="shared" si="32"/>
        <v>Вірно</v>
      </c>
      <c r="AN50" s="205" t="str">
        <f t="shared" si="33"/>
        <v>Вірно</v>
      </c>
      <c r="AO50" s="205" t="str">
        <f t="shared" si="34"/>
        <v>Вірно</v>
      </c>
      <c r="AP50" s="205" t="str">
        <f t="shared" si="35"/>
        <v>Вірно</v>
      </c>
      <c r="AQ50" s="205" t="str">
        <f t="shared" si="36"/>
        <v>Вірно</v>
      </c>
      <c r="AR50" s="205" t="str">
        <f t="shared" si="37"/>
        <v>Вірно</v>
      </c>
      <c r="AS50" s="205" t="str">
        <f t="shared" si="38"/>
        <v>Вірно</v>
      </c>
      <c r="AT50" s="205" t="str">
        <f t="shared" si="39"/>
        <v>Вірно</v>
      </c>
      <c r="AU50" s="205" t="str">
        <f t="shared" si="40"/>
        <v>Вірно</v>
      </c>
      <c r="AV50" s="205" t="str">
        <f t="shared" si="41"/>
        <v>Вірно</v>
      </c>
    </row>
    <row r="51" spans="1:48" x14ac:dyDescent="0.25">
      <c r="A51" s="115" t="s">
        <v>698</v>
      </c>
      <c r="B51" s="7" t="s">
        <v>228</v>
      </c>
      <c r="C51" s="27" t="s">
        <v>282</v>
      </c>
      <c r="D51" s="39" t="s">
        <v>89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B51" s="205" t="str">
        <f t="shared" si="21"/>
        <v>Вірно</v>
      </c>
      <c r="AC51" s="205" t="str">
        <f t="shared" si="22"/>
        <v>Вірно</v>
      </c>
      <c r="AD51" s="205" t="str">
        <f t="shared" si="23"/>
        <v>Вірно</v>
      </c>
      <c r="AE51" s="205" t="str">
        <f t="shared" si="24"/>
        <v>Вірно</v>
      </c>
      <c r="AF51" s="205" t="str">
        <f t="shared" si="25"/>
        <v>Вірно</v>
      </c>
      <c r="AG51" s="205" t="str">
        <f t="shared" si="26"/>
        <v>Вірно</v>
      </c>
      <c r="AH51" s="205" t="str">
        <f t="shared" si="27"/>
        <v>Вірно</v>
      </c>
      <c r="AI51" s="205" t="str">
        <f t="shared" si="28"/>
        <v>Вірно</v>
      </c>
      <c r="AJ51" s="205" t="str">
        <f t="shared" si="29"/>
        <v>Вірно</v>
      </c>
      <c r="AK51" s="205" t="str">
        <f t="shared" si="30"/>
        <v>Вірно</v>
      </c>
      <c r="AL51" s="205" t="str">
        <f t="shared" si="31"/>
        <v>Вірно</v>
      </c>
      <c r="AM51" s="205" t="str">
        <f t="shared" si="32"/>
        <v>Вірно</v>
      </c>
      <c r="AN51" s="205" t="str">
        <f t="shared" si="33"/>
        <v>Вірно</v>
      </c>
      <c r="AO51" s="205" t="str">
        <f t="shared" si="34"/>
        <v>Вірно</v>
      </c>
      <c r="AP51" s="205" t="str">
        <f t="shared" si="35"/>
        <v>Вірно</v>
      </c>
      <c r="AQ51" s="205" t="str">
        <f t="shared" si="36"/>
        <v>Вірно</v>
      </c>
      <c r="AR51" s="205" t="str">
        <f t="shared" si="37"/>
        <v>Вірно</v>
      </c>
      <c r="AS51" s="205" t="str">
        <f t="shared" si="38"/>
        <v>Вірно</v>
      </c>
      <c r="AT51" s="205" t="str">
        <f t="shared" si="39"/>
        <v>Вірно</v>
      </c>
      <c r="AU51" s="205" t="str">
        <f t="shared" si="40"/>
        <v>Вірно</v>
      </c>
      <c r="AV51" s="205" t="str">
        <f t="shared" si="41"/>
        <v>Вірно</v>
      </c>
    </row>
    <row r="52" spans="1:48" x14ac:dyDescent="0.25">
      <c r="A52" s="115" t="s">
        <v>699</v>
      </c>
      <c r="B52" s="7" t="s">
        <v>229</v>
      </c>
      <c r="C52" s="27" t="s">
        <v>283</v>
      </c>
      <c r="D52" s="39" t="s">
        <v>89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B52" s="205" t="str">
        <f t="shared" si="21"/>
        <v>Вірно</v>
      </c>
      <c r="AC52" s="205" t="str">
        <f t="shared" si="22"/>
        <v>Вірно</v>
      </c>
      <c r="AD52" s="205" t="str">
        <f t="shared" si="23"/>
        <v>Вірно</v>
      </c>
      <c r="AE52" s="205" t="str">
        <f t="shared" si="24"/>
        <v>Вірно</v>
      </c>
      <c r="AF52" s="205" t="str">
        <f t="shared" si="25"/>
        <v>Вірно</v>
      </c>
      <c r="AG52" s="205" t="str">
        <f t="shared" si="26"/>
        <v>Вірно</v>
      </c>
      <c r="AH52" s="205" t="str">
        <f t="shared" si="27"/>
        <v>Вірно</v>
      </c>
      <c r="AI52" s="205" t="str">
        <f t="shared" si="28"/>
        <v>Вірно</v>
      </c>
      <c r="AJ52" s="205" t="str">
        <f t="shared" si="29"/>
        <v>Вірно</v>
      </c>
      <c r="AK52" s="205" t="str">
        <f t="shared" si="30"/>
        <v>Вірно</v>
      </c>
      <c r="AL52" s="205" t="str">
        <f t="shared" si="31"/>
        <v>Вірно</v>
      </c>
      <c r="AM52" s="205" t="str">
        <f t="shared" si="32"/>
        <v>Вірно</v>
      </c>
      <c r="AN52" s="205" t="str">
        <f t="shared" si="33"/>
        <v>Вірно</v>
      </c>
      <c r="AO52" s="205" t="str">
        <f t="shared" si="34"/>
        <v>Вірно</v>
      </c>
      <c r="AP52" s="205" t="str">
        <f t="shared" si="35"/>
        <v>Вірно</v>
      </c>
      <c r="AQ52" s="205" t="str">
        <f t="shared" si="36"/>
        <v>Вірно</v>
      </c>
      <c r="AR52" s="205" t="str">
        <f t="shared" si="37"/>
        <v>Вірно</v>
      </c>
      <c r="AS52" s="205" t="str">
        <f t="shared" si="38"/>
        <v>Вірно</v>
      </c>
      <c r="AT52" s="205" t="str">
        <f t="shared" si="39"/>
        <v>Вірно</v>
      </c>
      <c r="AU52" s="205" t="str">
        <f t="shared" si="40"/>
        <v>Вірно</v>
      </c>
      <c r="AV52" s="205" t="str">
        <f t="shared" si="41"/>
        <v>Вірно</v>
      </c>
    </row>
    <row r="53" spans="1:48" x14ac:dyDescent="0.25">
      <c r="A53" s="115" t="s">
        <v>700</v>
      </c>
      <c r="B53" s="7" t="s">
        <v>249</v>
      </c>
      <c r="C53" s="27" t="s">
        <v>284</v>
      </c>
      <c r="D53" s="39" t="s">
        <v>89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B53" s="205" t="str">
        <f t="shared" si="21"/>
        <v>Вірно</v>
      </c>
      <c r="AC53" s="205" t="str">
        <f t="shared" si="22"/>
        <v>Вірно</v>
      </c>
      <c r="AD53" s="205" t="str">
        <f t="shared" si="23"/>
        <v>Вірно</v>
      </c>
      <c r="AE53" s="205" t="str">
        <f t="shared" si="24"/>
        <v>Вірно</v>
      </c>
      <c r="AF53" s="205" t="str">
        <f t="shared" si="25"/>
        <v>Вірно</v>
      </c>
      <c r="AG53" s="205" t="str">
        <f t="shared" si="26"/>
        <v>Вірно</v>
      </c>
      <c r="AH53" s="205" t="str">
        <f t="shared" si="27"/>
        <v>Вірно</v>
      </c>
      <c r="AI53" s="205" t="str">
        <f t="shared" si="28"/>
        <v>Вірно</v>
      </c>
      <c r="AJ53" s="205" t="str">
        <f t="shared" si="29"/>
        <v>Вірно</v>
      </c>
      <c r="AK53" s="205" t="str">
        <f t="shared" si="30"/>
        <v>Вірно</v>
      </c>
      <c r="AL53" s="205" t="str">
        <f t="shared" si="31"/>
        <v>Вірно</v>
      </c>
      <c r="AM53" s="205" t="str">
        <f t="shared" si="32"/>
        <v>Вірно</v>
      </c>
      <c r="AN53" s="205" t="str">
        <f t="shared" si="33"/>
        <v>Вірно</v>
      </c>
      <c r="AO53" s="205" t="str">
        <f t="shared" si="34"/>
        <v>Вірно</v>
      </c>
      <c r="AP53" s="205" t="str">
        <f t="shared" si="35"/>
        <v>Вірно</v>
      </c>
      <c r="AQ53" s="205" t="str">
        <f t="shared" si="36"/>
        <v>Вірно</v>
      </c>
      <c r="AR53" s="205" t="str">
        <f t="shared" si="37"/>
        <v>Вірно</v>
      </c>
      <c r="AS53" s="205" t="str">
        <f t="shared" si="38"/>
        <v>Вірно</v>
      </c>
      <c r="AT53" s="205" t="str">
        <f t="shared" si="39"/>
        <v>Вірно</v>
      </c>
      <c r="AU53" s="205" t="str">
        <f t="shared" si="40"/>
        <v>Вірно</v>
      </c>
      <c r="AV53" s="205" t="str">
        <f t="shared" si="41"/>
        <v>Вірно</v>
      </c>
    </row>
    <row r="54" spans="1:48" x14ac:dyDescent="0.25">
      <c r="A54" s="115" t="s">
        <v>701</v>
      </c>
      <c r="B54" s="7" t="s">
        <v>250</v>
      </c>
      <c r="C54" s="27" t="s">
        <v>285</v>
      </c>
      <c r="D54" s="39" t="s">
        <v>89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B54" s="205" t="str">
        <f t="shared" si="21"/>
        <v>Вірно</v>
      </c>
      <c r="AC54" s="205" t="str">
        <f t="shared" si="22"/>
        <v>Вірно</v>
      </c>
      <c r="AD54" s="205" t="str">
        <f t="shared" si="23"/>
        <v>Вірно</v>
      </c>
      <c r="AE54" s="205" t="str">
        <f t="shared" si="24"/>
        <v>Вірно</v>
      </c>
      <c r="AF54" s="205" t="str">
        <f t="shared" si="25"/>
        <v>Вірно</v>
      </c>
      <c r="AG54" s="205" t="str">
        <f t="shared" si="26"/>
        <v>Вірно</v>
      </c>
      <c r="AH54" s="205" t="str">
        <f t="shared" si="27"/>
        <v>Вірно</v>
      </c>
      <c r="AI54" s="205" t="str">
        <f t="shared" si="28"/>
        <v>Вірно</v>
      </c>
      <c r="AJ54" s="205" t="str">
        <f t="shared" si="29"/>
        <v>Вірно</v>
      </c>
      <c r="AK54" s="205" t="str">
        <f t="shared" si="30"/>
        <v>Вірно</v>
      </c>
      <c r="AL54" s="205" t="str">
        <f t="shared" si="31"/>
        <v>Вірно</v>
      </c>
      <c r="AM54" s="205" t="str">
        <f t="shared" si="32"/>
        <v>Вірно</v>
      </c>
      <c r="AN54" s="205" t="str">
        <f t="shared" si="33"/>
        <v>Вірно</v>
      </c>
      <c r="AO54" s="205" t="str">
        <f t="shared" si="34"/>
        <v>Вірно</v>
      </c>
      <c r="AP54" s="205" t="str">
        <f t="shared" si="35"/>
        <v>Вірно</v>
      </c>
      <c r="AQ54" s="205" t="str">
        <f t="shared" si="36"/>
        <v>Вірно</v>
      </c>
      <c r="AR54" s="205" t="str">
        <f t="shared" si="37"/>
        <v>Вірно</v>
      </c>
      <c r="AS54" s="205" t="str">
        <f t="shared" si="38"/>
        <v>Вірно</v>
      </c>
      <c r="AT54" s="205" t="str">
        <f t="shared" si="39"/>
        <v>Вірно</v>
      </c>
      <c r="AU54" s="205" t="str">
        <f t="shared" si="40"/>
        <v>Вірно</v>
      </c>
      <c r="AV54" s="205" t="str">
        <f t="shared" si="41"/>
        <v>Вірно</v>
      </c>
    </row>
    <row r="55" spans="1:48" x14ac:dyDescent="0.25">
      <c r="A55" s="115" t="s">
        <v>702</v>
      </c>
      <c r="B55" s="7" t="s">
        <v>232</v>
      </c>
      <c r="C55" s="27" t="s">
        <v>286</v>
      </c>
      <c r="D55" s="39" t="s">
        <v>89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B55" s="205" t="str">
        <f t="shared" si="21"/>
        <v>Вірно</v>
      </c>
      <c r="AC55" s="205" t="str">
        <f t="shared" si="22"/>
        <v>Вірно</v>
      </c>
      <c r="AD55" s="205" t="str">
        <f t="shared" si="23"/>
        <v>Вірно</v>
      </c>
      <c r="AE55" s="205" t="str">
        <f t="shared" si="24"/>
        <v>Вірно</v>
      </c>
      <c r="AF55" s="205" t="str">
        <f t="shared" si="25"/>
        <v>Вірно</v>
      </c>
      <c r="AG55" s="205" t="str">
        <f t="shared" si="26"/>
        <v>Вірно</v>
      </c>
      <c r="AH55" s="205" t="str">
        <f t="shared" si="27"/>
        <v>Вірно</v>
      </c>
      <c r="AI55" s="205" t="str">
        <f t="shared" si="28"/>
        <v>Вірно</v>
      </c>
      <c r="AJ55" s="205" t="str">
        <f t="shared" si="29"/>
        <v>Вірно</v>
      </c>
      <c r="AK55" s="205" t="str">
        <f t="shared" si="30"/>
        <v>Вірно</v>
      </c>
      <c r="AL55" s="205" t="str">
        <f t="shared" si="31"/>
        <v>Вірно</v>
      </c>
      <c r="AM55" s="205" t="str">
        <f t="shared" si="32"/>
        <v>Вірно</v>
      </c>
      <c r="AN55" s="205" t="str">
        <f t="shared" si="33"/>
        <v>Вірно</v>
      </c>
      <c r="AO55" s="205" t="str">
        <f t="shared" si="34"/>
        <v>Вірно</v>
      </c>
      <c r="AP55" s="205" t="str">
        <f t="shared" si="35"/>
        <v>Вірно</v>
      </c>
      <c r="AQ55" s="205" t="str">
        <f t="shared" si="36"/>
        <v>Вірно</v>
      </c>
      <c r="AR55" s="205" t="str">
        <f t="shared" si="37"/>
        <v>Вірно</v>
      </c>
      <c r="AS55" s="205" t="str">
        <f t="shared" si="38"/>
        <v>Вірно</v>
      </c>
      <c r="AT55" s="205" t="str">
        <f t="shared" si="39"/>
        <v>Вірно</v>
      </c>
      <c r="AU55" s="205" t="str">
        <f t="shared" si="40"/>
        <v>Вірно</v>
      </c>
      <c r="AV55" s="205" t="str">
        <f t="shared" si="41"/>
        <v>Вірно</v>
      </c>
    </row>
    <row r="56" spans="1:48" x14ac:dyDescent="0.25">
      <c r="A56" s="115" t="s">
        <v>703</v>
      </c>
      <c r="B56" s="7" t="s">
        <v>233</v>
      </c>
      <c r="C56" s="27" t="s">
        <v>287</v>
      </c>
      <c r="D56" s="39" t="s">
        <v>89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B56" s="205" t="str">
        <f t="shared" si="21"/>
        <v>Вірно</v>
      </c>
      <c r="AC56" s="205" t="str">
        <f t="shared" si="22"/>
        <v>Вірно</v>
      </c>
      <c r="AD56" s="205" t="str">
        <f t="shared" si="23"/>
        <v>Вірно</v>
      </c>
      <c r="AE56" s="205" t="str">
        <f t="shared" si="24"/>
        <v>Вірно</v>
      </c>
      <c r="AF56" s="205" t="str">
        <f t="shared" si="25"/>
        <v>Вірно</v>
      </c>
      <c r="AG56" s="205" t="str">
        <f t="shared" si="26"/>
        <v>Вірно</v>
      </c>
      <c r="AH56" s="205" t="str">
        <f t="shared" si="27"/>
        <v>Вірно</v>
      </c>
      <c r="AI56" s="205" t="str">
        <f t="shared" si="28"/>
        <v>Вірно</v>
      </c>
      <c r="AJ56" s="205" t="str">
        <f t="shared" si="29"/>
        <v>Вірно</v>
      </c>
      <c r="AK56" s="205" t="str">
        <f t="shared" si="30"/>
        <v>Вірно</v>
      </c>
      <c r="AL56" s="205" t="str">
        <f t="shared" si="31"/>
        <v>Вірно</v>
      </c>
      <c r="AM56" s="205" t="str">
        <f t="shared" si="32"/>
        <v>Вірно</v>
      </c>
      <c r="AN56" s="205" t="str">
        <f t="shared" si="33"/>
        <v>Вірно</v>
      </c>
      <c r="AO56" s="205" t="str">
        <f t="shared" si="34"/>
        <v>Вірно</v>
      </c>
      <c r="AP56" s="205" t="str">
        <f t="shared" si="35"/>
        <v>Вірно</v>
      </c>
      <c r="AQ56" s="205" t="str">
        <f t="shared" si="36"/>
        <v>Вірно</v>
      </c>
      <c r="AR56" s="205" t="str">
        <f t="shared" si="37"/>
        <v>Вірно</v>
      </c>
      <c r="AS56" s="205" t="str">
        <f t="shared" si="38"/>
        <v>Вірно</v>
      </c>
      <c r="AT56" s="205" t="str">
        <f t="shared" si="39"/>
        <v>Вірно</v>
      </c>
      <c r="AU56" s="205" t="str">
        <f t="shared" si="40"/>
        <v>Вірно</v>
      </c>
      <c r="AV56" s="205" t="str">
        <f t="shared" si="41"/>
        <v>Вірно</v>
      </c>
    </row>
    <row r="57" spans="1:48" x14ac:dyDescent="0.25">
      <c r="A57" s="115" t="s">
        <v>822</v>
      </c>
      <c r="B57" s="7" t="s">
        <v>234</v>
      </c>
      <c r="C57" s="27" t="s">
        <v>1271</v>
      </c>
      <c r="D57" s="39" t="s">
        <v>89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B57" s="205" t="str">
        <f t="shared" si="21"/>
        <v>Вірно</v>
      </c>
      <c r="AC57" s="205" t="str">
        <f t="shared" si="22"/>
        <v>Вірно</v>
      </c>
      <c r="AD57" s="205" t="str">
        <f t="shared" si="23"/>
        <v>Вірно</v>
      </c>
      <c r="AE57" s="205" t="str">
        <f t="shared" si="24"/>
        <v>Вірно</v>
      </c>
      <c r="AF57" s="205" t="str">
        <f t="shared" si="25"/>
        <v>Вірно</v>
      </c>
      <c r="AG57" s="205" t="str">
        <f t="shared" si="26"/>
        <v>Вірно</v>
      </c>
      <c r="AH57" s="205" t="str">
        <f t="shared" si="27"/>
        <v>Вірно</v>
      </c>
      <c r="AI57" s="205" t="str">
        <f t="shared" si="28"/>
        <v>Вірно</v>
      </c>
      <c r="AJ57" s="205" t="str">
        <f t="shared" si="29"/>
        <v>Вірно</v>
      </c>
      <c r="AK57" s="205" t="str">
        <f t="shared" si="30"/>
        <v>Вірно</v>
      </c>
      <c r="AL57" s="205" t="str">
        <f t="shared" si="31"/>
        <v>Вірно</v>
      </c>
      <c r="AM57" s="205" t="str">
        <f t="shared" si="32"/>
        <v>Вірно</v>
      </c>
      <c r="AN57" s="205" t="str">
        <f t="shared" si="33"/>
        <v>Вірно</v>
      </c>
      <c r="AO57" s="205" t="str">
        <f t="shared" si="34"/>
        <v>Вірно</v>
      </c>
      <c r="AP57" s="205" t="str">
        <f t="shared" si="35"/>
        <v>Вірно</v>
      </c>
      <c r="AQ57" s="205" t="str">
        <f t="shared" si="36"/>
        <v>Вірно</v>
      </c>
      <c r="AR57" s="205" t="str">
        <f t="shared" si="37"/>
        <v>Вірно</v>
      </c>
      <c r="AS57" s="205" t="str">
        <f t="shared" si="38"/>
        <v>Вірно</v>
      </c>
      <c r="AT57" s="205" t="str">
        <f t="shared" si="39"/>
        <v>Вірно</v>
      </c>
      <c r="AU57" s="205" t="str">
        <f t="shared" si="40"/>
        <v>Вірно</v>
      </c>
      <c r="AV57" s="205" t="str">
        <f t="shared" si="41"/>
        <v>Вірно</v>
      </c>
    </row>
    <row r="58" spans="1:48" x14ac:dyDescent="0.25">
      <c r="A58" s="115" t="s">
        <v>704</v>
      </c>
      <c r="B58" s="69" t="s">
        <v>58</v>
      </c>
      <c r="C58" s="27" t="s">
        <v>288</v>
      </c>
      <c r="D58" s="39" t="s">
        <v>90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B58" s="205" t="str">
        <f t="shared" si="21"/>
        <v>Вірно</v>
      </c>
      <c r="AC58" s="205" t="str">
        <f t="shared" si="22"/>
        <v>Вірно</v>
      </c>
      <c r="AD58" s="205" t="str">
        <f t="shared" si="23"/>
        <v>Вірно</v>
      </c>
      <c r="AE58" s="205" t="str">
        <f t="shared" si="24"/>
        <v>Вірно</v>
      </c>
      <c r="AF58" s="205" t="str">
        <f t="shared" si="25"/>
        <v>Вірно</v>
      </c>
      <c r="AG58" s="205" t="str">
        <f t="shared" si="26"/>
        <v>Вірно</v>
      </c>
      <c r="AH58" s="205" t="str">
        <f t="shared" si="27"/>
        <v>Вірно</v>
      </c>
      <c r="AI58" s="205" t="str">
        <f t="shared" si="28"/>
        <v>Вірно</v>
      </c>
      <c r="AJ58" s="205" t="str">
        <f t="shared" si="29"/>
        <v>Вірно</v>
      </c>
      <c r="AK58" s="205" t="str">
        <f t="shared" si="30"/>
        <v>Вірно</v>
      </c>
      <c r="AL58" s="205" t="str">
        <f t="shared" si="31"/>
        <v>Вірно</v>
      </c>
      <c r="AM58" s="205" t="str">
        <f t="shared" si="32"/>
        <v>Вірно</v>
      </c>
      <c r="AN58" s="205" t="str">
        <f t="shared" si="33"/>
        <v>Вірно</v>
      </c>
      <c r="AO58" s="205" t="str">
        <f t="shared" si="34"/>
        <v>Вірно</v>
      </c>
      <c r="AP58" s="205" t="str">
        <f t="shared" si="35"/>
        <v>Вірно</v>
      </c>
      <c r="AQ58" s="205" t="str">
        <f t="shared" si="36"/>
        <v>Вірно</v>
      </c>
      <c r="AR58" s="205" t="str">
        <f t="shared" si="37"/>
        <v>Вірно</v>
      </c>
      <c r="AS58" s="205" t="str">
        <f t="shared" si="38"/>
        <v>Вірно</v>
      </c>
      <c r="AT58" s="205" t="str">
        <f t="shared" si="39"/>
        <v>Вірно</v>
      </c>
      <c r="AU58" s="205" t="str">
        <f t="shared" si="40"/>
        <v>Вірно</v>
      </c>
      <c r="AV58" s="205" t="str">
        <f t="shared" si="41"/>
        <v>Вірно</v>
      </c>
    </row>
    <row r="59" spans="1:48" x14ac:dyDescent="0.25">
      <c r="A59" s="115" t="s">
        <v>706</v>
      </c>
      <c r="B59" s="69" t="s">
        <v>212</v>
      </c>
      <c r="C59" s="27" t="s">
        <v>289</v>
      </c>
      <c r="D59" s="39" t="s">
        <v>92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B59" s="205" t="str">
        <f t="shared" si="21"/>
        <v>Вірно</v>
      </c>
      <c r="AC59" s="205" t="str">
        <f t="shared" si="22"/>
        <v>Вірно</v>
      </c>
      <c r="AD59" s="205" t="str">
        <f t="shared" si="23"/>
        <v>Вірно</v>
      </c>
      <c r="AE59" s="205" t="str">
        <f t="shared" si="24"/>
        <v>Вірно</v>
      </c>
      <c r="AF59" s="205" t="str">
        <f t="shared" si="25"/>
        <v>Вірно</v>
      </c>
      <c r="AG59" s="205" t="str">
        <f t="shared" si="26"/>
        <v>Вірно</v>
      </c>
      <c r="AH59" s="205" t="str">
        <f t="shared" si="27"/>
        <v>Вірно</v>
      </c>
      <c r="AI59" s="205" t="str">
        <f t="shared" si="28"/>
        <v>Вірно</v>
      </c>
      <c r="AJ59" s="205" t="str">
        <f t="shared" si="29"/>
        <v>Вірно</v>
      </c>
      <c r="AK59" s="205" t="str">
        <f t="shared" si="30"/>
        <v>Вірно</v>
      </c>
      <c r="AL59" s="205" t="str">
        <f t="shared" si="31"/>
        <v>Вірно</v>
      </c>
      <c r="AM59" s="205" t="str">
        <f t="shared" si="32"/>
        <v>Вірно</v>
      </c>
      <c r="AN59" s="205" t="str">
        <f t="shared" si="33"/>
        <v>Вірно</v>
      </c>
      <c r="AO59" s="205" t="str">
        <f t="shared" si="34"/>
        <v>Вірно</v>
      </c>
      <c r="AP59" s="205" t="str">
        <f t="shared" si="35"/>
        <v>Вірно</v>
      </c>
      <c r="AQ59" s="205" t="str">
        <f t="shared" si="36"/>
        <v>Вірно</v>
      </c>
      <c r="AR59" s="205" t="str">
        <f t="shared" si="37"/>
        <v>Вірно</v>
      </c>
      <c r="AS59" s="205" t="str">
        <f t="shared" si="38"/>
        <v>Вірно</v>
      </c>
      <c r="AT59" s="205" t="str">
        <f t="shared" si="39"/>
        <v>Вірно</v>
      </c>
      <c r="AU59" s="205" t="str">
        <f t="shared" si="40"/>
        <v>Вірно</v>
      </c>
      <c r="AV59" s="205" t="str">
        <f t="shared" si="41"/>
        <v>Вірно</v>
      </c>
    </row>
    <row r="60" spans="1:48" x14ac:dyDescent="0.25">
      <c r="A60" s="115" t="s">
        <v>707</v>
      </c>
      <c r="B60" s="6" t="s">
        <v>64</v>
      </c>
      <c r="C60" s="27" t="s">
        <v>290</v>
      </c>
      <c r="D60" s="39" t="s">
        <v>93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B60" s="205" t="str">
        <f t="shared" si="21"/>
        <v>Вірно</v>
      </c>
      <c r="AC60" s="205" t="str">
        <f t="shared" si="22"/>
        <v>Вірно</v>
      </c>
      <c r="AD60" s="205" t="str">
        <f t="shared" si="23"/>
        <v>Вірно</v>
      </c>
      <c r="AE60" s="205" t="str">
        <f t="shared" si="24"/>
        <v>Вірно</v>
      </c>
      <c r="AF60" s="205" t="str">
        <f t="shared" si="25"/>
        <v>Вірно</v>
      </c>
      <c r="AG60" s="205" t="str">
        <f t="shared" si="26"/>
        <v>Вірно</v>
      </c>
      <c r="AH60" s="205" t="str">
        <f t="shared" si="27"/>
        <v>Вірно</v>
      </c>
      <c r="AI60" s="205" t="str">
        <f t="shared" si="28"/>
        <v>Вірно</v>
      </c>
      <c r="AJ60" s="205" t="str">
        <f t="shared" si="29"/>
        <v>Вірно</v>
      </c>
      <c r="AK60" s="205" t="str">
        <f t="shared" si="30"/>
        <v>Вірно</v>
      </c>
      <c r="AL60" s="205" t="str">
        <f t="shared" si="31"/>
        <v>Вірно</v>
      </c>
      <c r="AM60" s="205" t="str">
        <f t="shared" si="32"/>
        <v>Вірно</v>
      </c>
      <c r="AN60" s="205" t="str">
        <f t="shared" si="33"/>
        <v>Вірно</v>
      </c>
      <c r="AO60" s="205" t="str">
        <f t="shared" si="34"/>
        <v>Вірно</v>
      </c>
      <c r="AP60" s="205" t="str">
        <f t="shared" si="35"/>
        <v>Вірно</v>
      </c>
      <c r="AQ60" s="205" t="str">
        <f t="shared" si="36"/>
        <v>Вірно</v>
      </c>
      <c r="AR60" s="205" t="str">
        <f t="shared" si="37"/>
        <v>Вірно</v>
      </c>
      <c r="AS60" s="205" t="str">
        <f t="shared" si="38"/>
        <v>Вірно</v>
      </c>
      <c r="AT60" s="205" t="str">
        <f t="shared" si="39"/>
        <v>Вірно</v>
      </c>
      <c r="AU60" s="205" t="str">
        <f t="shared" si="40"/>
        <v>Вірно</v>
      </c>
      <c r="AV60" s="205" t="str">
        <f t="shared" si="41"/>
        <v>Вірно</v>
      </c>
    </row>
    <row r="61" spans="1:48" x14ac:dyDescent="0.25">
      <c r="A61" s="115" t="s">
        <v>708</v>
      </c>
      <c r="B61" s="7" t="s">
        <v>219</v>
      </c>
      <c r="C61" s="27" t="s">
        <v>291</v>
      </c>
      <c r="D61" s="39" t="s">
        <v>93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B61" s="205" t="str">
        <f t="shared" si="21"/>
        <v>Вірно</v>
      </c>
      <c r="AC61" s="205" t="str">
        <f t="shared" si="22"/>
        <v>Вірно</v>
      </c>
      <c r="AD61" s="205" t="str">
        <f t="shared" si="23"/>
        <v>Вірно</v>
      </c>
      <c r="AE61" s="205" t="str">
        <f t="shared" si="24"/>
        <v>Вірно</v>
      </c>
      <c r="AF61" s="205" t="str">
        <f t="shared" si="25"/>
        <v>Вірно</v>
      </c>
      <c r="AG61" s="205" t="str">
        <f t="shared" si="26"/>
        <v>Вірно</v>
      </c>
      <c r="AH61" s="205" t="str">
        <f t="shared" si="27"/>
        <v>Вірно</v>
      </c>
      <c r="AI61" s="205" t="str">
        <f t="shared" si="28"/>
        <v>Вірно</v>
      </c>
      <c r="AJ61" s="205" t="str">
        <f t="shared" si="29"/>
        <v>Вірно</v>
      </c>
      <c r="AK61" s="205" t="str">
        <f t="shared" si="30"/>
        <v>Вірно</v>
      </c>
      <c r="AL61" s="205" t="str">
        <f t="shared" si="31"/>
        <v>Вірно</v>
      </c>
      <c r="AM61" s="205" t="str">
        <f t="shared" si="32"/>
        <v>Вірно</v>
      </c>
      <c r="AN61" s="205" t="str">
        <f t="shared" si="33"/>
        <v>Вірно</v>
      </c>
      <c r="AO61" s="205" t="str">
        <f t="shared" si="34"/>
        <v>Вірно</v>
      </c>
      <c r="AP61" s="205" t="str">
        <f t="shared" si="35"/>
        <v>Вірно</v>
      </c>
      <c r="AQ61" s="205" t="str">
        <f t="shared" si="36"/>
        <v>Вірно</v>
      </c>
      <c r="AR61" s="205" t="str">
        <f t="shared" si="37"/>
        <v>Вірно</v>
      </c>
      <c r="AS61" s="205" t="str">
        <f t="shared" si="38"/>
        <v>Вірно</v>
      </c>
      <c r="AT61" s="205" t="str">
        <f t="shared" si="39"/>
        <v>Вірно</v>
      </c>
      <c r="AU61" s="205" t="str">
        <f t="shared" si="40"/>
        <v>Вірно</v>
      </c>
      <c r="AV61" s="205" t="str">
        <f t="shared" si="41"/>
        <v>Вірно</v>
      </c>
    </row>
    <row r="62" spans="1:48" x14ac:dyDescent="0.25">
      <c r="A62" s="115" t="s">
        <v>709</v>
      </c>
      <c r="B62" s="69" t="s">
        <v>66</v>
      </c>
      <c r="C62" s="27" t="s">
        <v>292</v>
      </c>
      <c r="D62" s="39" t="s">
        <v>94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B62" s="205" t="str">
        <f t="shared" si="21"/>
        <v>Вірно</v>
      </c>
      <c r="AC62" s="205" t="str">
        <f t="shared" si="22"/>
        <v>Вірно</v>
      </c>
      <c r="AD62" s="205" t="str">
        <f t="shared" si="23"/>
        <v>Вірно</v>
      </c>
      <c r="AE62" s="205" t="str">
        <f t="shared" si="24"/>
        <v>Вірно</v>
      </c>
      <c r="AF62" s="205" t="str">
        <f t="shared" si="25"/>
        <v>Вірно</v>
      </c>
      <c r="AG62" s="205" t="str">
        <f t="shared" si="26"/>
        <v>Вірно</v>
      </c>
      <c r="AH62" s="205" t="str">
        <f t="shared" si="27"/>
        <v>Вірно</v>
      </c>
      <c r="AI62" s="205" t="str">
        <f t="shared" si="28"/>
        <v>Вірно</v>
      </c>
      <c r="AJ62" s="205" t="str">
        <f t="shared" si="29"/>
        <v>Вірно</v>
      </c>
      <c r="AK62" s="205" t="str">
        <f t="shared" si="30"/>
        <v>Вірно</v>
      </c>
      <c r="AL62" s="205" t="str">
        <f t="shared" si="31"/>
        <v>Вірно</v>
      </c>
      <c r="AM62" s="205" t="str">
        <f t="shared" si="32"/>
        <v>Вірно</v>
      </c>
      <c r="AN62" s="205" t="str">
        <f t="shared" si="33"/>
        <v>Вірно</v>
      </c>
      <c r="AO62" s="205" t="str">
        <f t="shared" si="34"/>
        <v>Вірно</v>
      </c>
      <c r="AP62" s="205" t="str">
        <f t="shared" si="35"/>
        <v>Вірно</v>
      </c>
      <c r="AQ62" s="205" t="str">
        <f t="shared" si="36"/>
        <v>Вірно</v>
      </c>
      <c r="AR62" s="205" t="str">
        <f t="shared" si="37"/>
        <v>Вірно</v>
      </c>
      <c r="AS62" s="205" t="str">
        <f t="shared" si="38"/>
        <v>Вірно</v>
      </c>
      <c r="AT62" s="205" t="str">
        <f t="shared" si="39"/>
        <v>Вірно</v>
      </c>
      <c r="AU62" s="205" t="str">
        <f t="shared" si="40"/>
        <v>Вірно</v>
      </c>
      <c r="AV62" s="205" t="str">
        <f t="shared" si="41"/>
        <v>Вірно</v>
      </c>
    </row>
    <row r="63" spans="1:48" x14ac:dyDescent="0.25">
      <c r="A63" s="115" t="s">
        <v>710</v>
      </c>
      <c r="B63" s="69" t="s">
        <v>68</v>
      </c>
      <c r="C63" s="27" t="s">
        <v>293</v>
      </c>
      <c r="D63" s="39" t="s">
        <v>95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B63" s="205" t="str">
        <f t="shared" si="21"/>
        <v>Вірно</v>
      </c>
      <c r="AC63" s="205" t="str">
        <f t="shared" si="22"/>
        <v>Вірно</v>
      </c>
      <c r="AD63" s="205" t="str">
        <f t="shared" si="23"/>
        <v>Вірно</v>
      </c>
      <c r="AE63" s="205" t="str">
        <f t="shared" si="24"/>
        <v>Вірно</v>
      </c>
      <c r="AF63" s="205" t="str">
        <f t="shared" si="25"/>
        <v>Вірно</v>
      </c>
      <c r="AG63" s="205" t="str">
        <f t="shared" si="26"/>
        <v>Вірно</v>
      </c>
      <c r="AH63" s="205" t="str">
        <f t="shared" si="27"/>
        <v>Вірно</v>
      </c>
      <c r="AI63" s="205" t="str">
        <f t="shared" si="28"/>
        <v>Вірно</v>
      </c>
      <c r="AJ63" s="205" t="str">
        <f t="shared" si="29"/>
        <v>Вірно</v>
      </c>
      <c r="AK63" s="205" t="str">
        <f t="shared" si="30"/>
        <v>Вірно</v>
      </c>
      <c r="AL63" s="205" t="str">
        <f t="shared" si="31"/>
        <v>Вірно</v>
      </c>
      <c r="AM63" s="205" t="str">
        <f t="shared" si="32"/>
        <v>Вірно</v>
      </c>
      <c r="AN63" s="205" t="str">
        <f t="shared" si="33"/>
        <v>Вірно</v>
      </c>
      <c r="AO63" s="205" t="str">
        <f t="shared" si="34"/>
        <v>Вірно</v>
      </c>
      <c r="AP63" s="205" t="str">
        <f t="shared" si="35"/>
        <v>Вірно</v>
      </c>
      <c r="AQ63" s="205" t="str">
        <f t="shared" si="36"/>
        <v>Вірно</v>
      </c>
      <c r="AR63" s="205" t="str">
        <f t="shared" si="37"/>
        <v>Вірно</v>
      </c>
      <c r="AS63" s="205" t="str">
        <f t="shared" si="38"/>
        <v>Вірно</v>
      </c>
      <c r="AT63" s="205" t="str">
        <f t="shared" si="39"/>
        <v>Вірно</v>
      </c>
      <c r="AU63" s="205" t="str">
        <f t="shared" si="40"/>
        <v>Вірно</v>
      </c>
      <c r="AV63" s="205" t="str">
        <f t="shared" si="41"/>
        <v>Вірно</v>
      </c>
    </row>
    <row r="64" spans="1:48" x14ac:dyDescent="0.25">
      <c r="A64" s="115" t="s">
        <v>711</v>
      </c>
      <c r="B64" s="6" t="s">
        <v>70</v>
      </c>
      <c r="C64" s="27" t="s">
        <v>294</v>
      </c>
      <c r="D64" s="39" t="s">
        <v>96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B64" s="205" t="str">
        <f t="shared" si="21"/>
        <v>Вірно</v>
      </c>
      <c r="AC64" s="205" t="str">
        <f t="shared" si="22"/>
        <v>Вірно</v>
      </c>
      <c r="AD64" s="205" t="str">
        <f t="shared" si="23"/>
        <v>Вірно</v>
      </c>
      <c r="AE64" s="205" t="str">
        <f t="shared" si="24"/>
        <v>Вірно</v>
      </c>
      <c r="AF64" s="205" t="str">
        <f t="shared" si="25"/>
        <v>Вірно</v>
      </c>
      <c r="AG64" s="205" t="str">
        <f t="shared" si="26"/>
        <v>Вірно</v>
      </c>
      <c r="AH64" s="205" t="str">
        <f t="shared" si="27"/>
        <v>Вірно</v>
      </c>
      <c r="AI64" s="205" t="str">
        <f t="shared" si="28"/>
        <v>Вірно</v>
      </c>
      <c r="AJ64" s="205" t="str">
        <f t="shared" si="29"/>
        <v>Вірно</v>
      </c>
      <c r="AK64" s="205" t="str">
        <f t="shared" si="30"/>
        <v>Вірно</v>
      </c>
      <c r="AL64" s="205" t="str">
        <f t="shared" si="31"/>
        <v>Вірно</v>
      </c>
      <c r="AM64" s="205" t="str">
        <f t="shared" si="32"/>
        <v>Вірно</v>
      </c>
      <c r="AN64" s="205" t="str">
        <f t="shared" si="33"/>
        <v>Вірно</v>
      </c>
      <c r="AO64" s="205" t="str">
        <f t="shared" si="34"/>
        <v>Вірно</v>
      </c>
      <c r="AP64" s="205" t="str">
        <f t="shared" si="35"/>
        <v>Вірно</v>
      </c>
      <c r="AQ64" s="205" t="str">
        <f t="shared" si="36"/>
        <v>Вірно</v>
      </c>
      <c r="AR64" s="205" t="str">
        <f t="shared" si="37"/>
        <v>Вірно</v>
      </c>
      <c r="AS64" s="205" t="str">
        <f t="shared" si="38"/>
        <v>Вірно</v>
      </c>
      <c r="AT64" s="205" t="str">
        <f t="shared" si="39"/>
        <v>Вірно</v>
      </c>
      <c r="AU64" s="205" t="str">
        <f t="shared" si="40"/>
        <v>Вірно</v>
      </c>
      <c r="AV64" s="205" t="str">
        <f t="shared" si="41"/>
        <v>Вірно</v>
      </c>
    </row>
    <row r="65" spans="1:48" x14ac:dyDescent="0.25">
      <c r="A65" s="115" t="s">
        <v>712</v>
      </c>
      <c r="B65" s="7" t="s">
        <v>220</v>
      </c>
      <c r="C65" s="27" t="s">
        <v>295</v>
      </c>
      <c r="D65" s="39" t="s">
        <v>96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B65" s="205" t="str">
        <f t="shared" si="21"/>
        <v>Вірно</v>
      </c>
      <c r="AC65" s="205" t="str">
        <f t="shared" si="22"/>
        <v>Вірно</v>
      </c>
      <c r="AD65" s="205" t="str">
        <f t="shared" si="23"/>
        <v>Вірно</v>
      </c>
      <c r="AE65" s="205" t="str">
        <f t="shared" si="24"/>
        <v>Вірно</v>
      </c>
      <c r="AF65" s="205" t="str">
        <f t="shared" si="25"/>
        <v>Вірно</v>
      </c>
      <c r="AG65" s="205" t="str">
        <f t="shared" si="26"/>
        <v>Вірно</v>
      </c>
      <c r="AH65" s="205" t="str">
        <f t="shared" si="27"/>
        <v>Вірно</v>
      </c>
      <c r="AI65" s="205" t="str">
        <f t="shared" si="28"/>
        <v>Вірно</v>
      </c>
      <c r="AJ65" s="205" t="str">
        <f t="shared" si="29"/>
        <v>Вірно</v>
      </c>
      <c r="AK65" s="205" t="str">
        <f t="shared" si="30"/>
        <v>Вірно</v>
      </c>
      <c r="AL65" s="205" t="str">
        <f t="shared" si="31"/>
        <v>Вірно</v>
      </c>
      <c r="AM65" s="205" t="str">
        <f t="shared" si="32"/>
        <v>Вірно</v>
      </c>
      <c r="AN65" s="205" t="str">
        <f t="shared" si="33"/>
        <v>Вірно</v>
      </c>
      <c r="AO65" s="205" t="str">
        <f t="shared" si="34"/>
        <v>Вірно</v>
      </c>
      <c r="AP65" s="205" t="str">
        <f t="shared" si="35"/>
        <v>Вірно</v>
      </c>
      <c r="AQ65" s="205" t="str">
        <f t="shared" si="36"/>
        <v>Вірно</v>
      </c>
      <c r="AR65" s="205" t="str">
        <f t="shared" si="37"/>
        <v>Вірно</v>
      </c>
      <c r="AS65" s="205" t="str">
        <f t="shared" si="38"/>
        <v>Вірно</v>
      </c>
      <c r="AT65" s="205" t="str">
        <f t="shared" si="39"/>
        <v>Вірно</v>
      </c>
      <c r="AU65" s="205" t="str">
        <f t="shared" si="40"/>
        <v>Вірно</v>
      </c>
      <c r="AV65" s="205" t="str">
        <f t="shared" si="41"/>
        <v>Вірно</v>
      </c>
    </row>
    <row r="66" spans="1:48" x14ac:dyDescent="0.25">
      <c r="A66" s="115" t="s">
        <v>713</v>
      </c>
      <c r="B66" s="7" t="s">
        <v>251</v>
      </c>
      <c r="C66" s="27" t="s">
        <v>296</v>
      </c>
      <c r="D66" s="39" t="s">
        <v>96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B66" s="205" t="str">
        <f t="shared" si="21"/>
        <v>Вірно</v>
      </c>
      <c r="AC66" s="205" t="str">
        <f t="shared" si="22"/>
        <v>Вірно</v>
      </c>
      <c r="AD66" s="205" t="str">
        <f t="shared" si="23"/>
        <v>Вірно</v>
      </c>
      <c r="AE66" s="205" t="str">
        <f t="shared" si="24"/>
        <v>Вірно</v>
      </c>
      <c r="AF66" s="205" t="str">
        <f t="shared" si="25"/>
        <v>Вірно</v>
      </c>
      <c r="AG66" s="205" t="str">
        <f t="shared" si="26"/>
        <v>Вірно</v>
      </c>
      <c r="AH66" s="205" t="str">
        <f t="shared" si="27"/>
        <v>Вірно</v>
      </c>
      <c r="AI66" s="205" t="str">
        <f t="shared" si="28"/>
        <v>Вірно</v>
      </c>
      <c r="AJ66" s="205" t="str">
        <f t="shared" si="29"/>
        <v>Вірно</v>
      </c>
      <c r="AK66" s="205" t="str">
        <f t="shared" si="30"/>
        <v>Вірно</v>
      </c>
      <c r="AL66" s="205" t="str">
        <f t="shared" si="31"/>
        <v>Вірно</v>
      </c>
      <c r="AM66" s="205" t="str">
        <f t="shared" si="32"/>
        <v>Вірно</v>
      </c>
      <c r="AN66" s="205" t="str">
        <f t="shared" si="33"/>
        <v>Вірно</v>
      </c>
      <c r="AO66" s="205" t="str">
        <f t="shared" si="34"/>
        <v>Вірно</v>
      </c>
      <c r="AP66" s="205" t="str">
        <f t="shared" si="35"/>
        <v>Вірно</v>
      </c>
      <c r="AQ66" s="205" t="str">
        <f t="shared" si="36"/>
        <v>Вірно</v>
      </c>
      <c r="AR66" s="205" t="str">
        <f t="shared" si="37"/>
        <v>Вірно</v>
      </c>
      <c r="AS66" s="205" t="str">
        <f t="shared" si="38"/>
        <v>Вірно</v>
      </c>
      <c r="AT66" s="205" t="str">
        <f t="shared" si="39"/>
        <v>Вірно</v>
      </c>
      <c r="AU66" s="205" t="str">
        <f t="shared" si="40"/>
        <v>Вірно</v>
      </c>
      <c r="AV66" s="205" t="str">
        <f t="shared" si="41"/>
        <v>Вірно</v>
      </c>
    </row>
    <row r="67" spans="1:48" x14ac:dyDescent="0.25">
      <c r="A67" s="115" t="s">
        <v>714</v>
      </c>
      <c r="B67" s="69" t="s">
        <v>72</v>
      </c>
      <c r="C67" s="27" t="s">
        <v>297</v>
      </c>
      <c r="D67" s="39" t="s">
        <v>97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B67" s="205" t="str">
        <f t="shared" si="21"/>
        <v>Вірно</v>
      </c>
      <c r="AC67" s="205" t="str">
        <f t="shared" si="22"/>
        <v>Вірно</v>
      </c>
      <c r="AD67" s="205" t="str">
        <f t="shared" si="23"/>
        <v>Вірно</v>
      </c>
      <c r="AE67" s="205" t="str">
        <f t="shared" si="24"/>
        <v>Вірно</v>
      </c>
      <c r="AF67" s="205" t="str">
        <f t="shared" si="25"/>
        <v>Вірно</v>
      </c>
      <c r="AG67" s="205" t="str">
        <f t="shared" si="26"/>
        <v>Вірно</v>
      </c>
      <c r="AH67" s="205" t="str">
        <f t="shared" si="27"/>
        <v>Вірно</v>
      </c>
      <c r="AI67" s="205" t="str">
        <f t="shared" si="28"/>
        <v>Вірно</v>
      </c>
      <c r="AJ67" s="205" t="str">
        <f t="shared" si="29"/>
        <v>Вірно</v>
      </c>
      <c r="AK67" s="205" t="str">
        <f t="shared" si="30"/>
        <v>Вірно</v>
      </c>
      <c r="AL67" s="205" t="str">
        <f t="shared" si="31"/>
        <v>Вірно</v>
      </c>
      <c r="AM67" s="205" t="str">
        <f t="shared" si="32"/>
        <v>Вірно</v>
      </c>
      <c r="AN67" s="205" t="str">
        <f t="shared" si="33"/>
        <v>Вірно</v>
      </c>
      <c r="AO67" s="205" t="str">
        <f t="shared" si="34"/>
        <v>Вірно</v>
      </c>
      <c r="AP67" s="205" t="str">
        <f t="shared" si="35"/>
        <v>Вірно</v>
      </c>
      <c r="AQ67" s="205" t="str">
        <f t="shared" si="36"/>
        <v>Вірно</v>
      </c>
      <c r="AR67" s="205" t="str">
        <f t="shared" si="37"/>
        <v>Вірно</v>
      </c>
      <c r="AS67" s="205" t="str">
        <f t="shared" si="38"/>
        <v>Вірно</v>
      </c>
      <c r="AT67" s="205" t="str">
        <f t="shared" si="39"/>
        <v>Вірно</v>
      </c>
      <c r="AU67" s="205" t="str">
        <f t="shared" si="40"/>
        <v>Вірно</v>
      </c>
      <c r="AV67" s="205" t="str">
        <f t="shared" si="41"/>
        <v>Вірно</v>
      </c>
    </row>
    <row r="68" spans="1:48" x14ac:dyDescent="0.25">
      <c r="A68" s="115" t="s">
        <v>715</v>
      </c>
      <c r="B68" s="6" t="s">
        <v>74</v>
      </c>
      <c r="C68" s="27" t="s">
        <v>298</v>
      </c>
      <c r="D68" s="39" t="s">
        <v>98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B68" s="205" t="str">
        <f t="shared" si="21"/>
        <v>Вірно</v>
      </c>
      <c r="AC68" s="205" t="str">
        <f t="shared" si="22"/>
        <v>Вірно</v>
      </c>
      <c r="AD68" s="205" t="str">
        <f t="shared" si="23"/>
        <v>Вірно</v>
      </c>
      <c r="AE68" s="205" t="str">
        <f t="shared" si="24"/>
        <v>Вірно</v>
      </c>
      <c r="AF68" s="205" t="str">
        <f t="shared" si="25"/>
        <v>Вірно</v>
      </c>
      <c r="AG68" s="205" t="str">
        <f t="shared" si="26"/>
        <v>Вірно</v>
      </c>
      <c r="AH68" s="205" t="str">
        <f t="shared" si="27"/>
        <v>Вірно</v>
      </c>
      <c r="AI68" s="205" t="str">
        <f t="shared" si="28"/>
        <v>Вірно</v>
      </c>
      <c r="AJ68" s="205" t="str">
        <f t="shared" si="29"/>
        <v>Вірно</v>
      </c>
      <c r="AK68" s="205" t="str">
        <f t="shared" si="30"/>
        <v>Вірно</v>
      </c>
      <c r="AL68" s="205" t="str">
        <f t="shared" si="31"/>
        <v>Вірно</v>
      </c>
      <c r="AM68" s="205" t="str">
        <f t="shared" si="32"/>
        <v>Вірно</v>
      </c>
      <c r="AN68" s="205" t="str">
        <f t="shared" si="33"/>
        <v>Вірно</v>
      </c>
      <c r="AO68" s="205" t="str">
        <f t="shared" si="34"/>
        <v>Вірно</v>
      </c>
      <c r="AP68" s="205" t="str">
        <f t="shared" si="35"/>
        <v>Вірно</v>
      </c>
      <c r="AQ68" s="205" t="str">
        <f t="shared" si="36"/>
        <v>Вірно</v>
      </c>
      <c r="AR68" s="205" t="str">
        <f t="shared" si="37"/>
        <v>Вірно</v>
      </c>
      <c r="AS68" s="205" t="str">
        <f t="shared" si="38"/>
        <v>Вірно</v>
      </c>
      <c r="AT68" s="205" t="str">
        <f t="shared" si="39"/>
        <v>Вірно</v>
      </c>
      <c r="AU68" s="205" t="str">
        <f t="shared" si="40"/>
        <v>Вірно</v>
      </c>
      <c r="AV68" s="205" t="str">
        <f t="shared" si="41"/>
        <v>Вірно</v>
      </c>
    </row>
    <row r="69" spans="1:48" x14ac:dyDescent="0.25">
      <c r="A69" s="115" t="s">
        <v>716</v>
      </c>
      <c r="B69" s="7" t="s">
        <v>222</v>
      </c>
      <c r="C69" s="27" t="s">
        <v>299</v>
      </c>
      <c r="D69" s="39" t="s">
        <v>98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B69" s="205" t="str">
        <f t="shared" si="21"/>
        <v>Вірно</v>
      </c>
      <c r="AC69" s="205" t="str">
        <f t="shared" si="22"/>
        <v>Вірно</v>
      </c>
      <c r="AD69" s="205" t="str">
        <f t="shared" si="23"/>
        <v>Вірно</v>
      </c>
      <c r="AE69" s="205" t="str">
        <f t="shared" si="24"/>
        <v>Вірно</v>
      </c>
      <c r="AF69" s="205" t="str">
        <f t="shared" si="25"/>
        <v>Вірно</v>
      </c>
      <c r="AG69" s="205" t="str">
        <f t="shared" si="26"/>
        <v>Вірно</v>
      </c>
      <c r="AH69" s="205" t="str">
        <f t="shared" si="27"/>
        <v>Вірно</v>
      </c>
      <c r="AI69" s="205" t="str">
        <f t="shared" si="28"/>
        <v>Вірно</v>
      </c>
      <c r="AJ69" s="205" t="str">
        <f t="shared" si="29"/>
        <v>Вірно</v>
      </c>
      <c r="AK69" s="205" t="str">
        <f t="shared" si="30"/>
        <v>Вірно</v>
      </c>
      <c r="AL69" s="205" t="str">
        <f t="shared" si="31"/>
        <v>Вірно</v>
      </c>
      <c r="AM69" s="205" t="str">
        <f t="shared" si="32"/>
        <v>Вірно</v>
      </c>
      <c r="AN69" s="205" t="str">
        <f t="shared" si="33"/>
        <v>Вірно</v>
      </c>
      <c r="AO69" s="205" t="str">
        <f t="shared" si="34"/>
        <v>Вірно</v>
      </c>
      <c r="AP69" s="205" t="str">
        <f t="shared" si="35"/>
        <v>Вірно</v>
      </c>
      <c r="AQ69" s="205" t="str">
        <f t="shared" si="36"/>
        <v>Вірно</v>
      </c>
      <c r="AR69" s="205" t="str">
        <f t="shared" si="37"/>
        <v>Вірно</v>
      </c>
      <c r="AS69" s="205" t="str">
        <f t="shared" si="38"/>
        <v>Вірно</v>
      </c>
      <c r="AT69" s="205" t="str">
        <f t="shared" si="39"/>
        <v>Вірно</v>
      </c>
      <c r="AU69" s="205" t="str">
        <f t="shared" si="40"/>
        <v>Вірно</v>
      </c>
      <c r="AV69" s="205" t="str">
        <f t="shared" si="41"/>
        <v>Вірно</v>
      </c>
    </row>
    <row r="70" spans="1:48" x14ac:dyDescent="0.25">
      <c r="A70" s="115" t="s">
        <v>717</v>
      </c>
      <c r="B70" s="7" t="s">
        <v>252</v>
      </c>
      <c r="C70" s="27" t="s">
        <v>1272</v>
      </c>
      <c r="D70" s="39" t="s">
        <v>98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B70" s="205" t="str">
        <f t="shared" si="21"/>
        <v>Вірно</v>
      </c>
      <c r="AC70" s="205" t="str">
        <f t="shared" si="22"/>
        <v>Вірно</v>
      </c>
      <c r="AD70" s="205" t="str">
        <f t="shared" si="23"/>
        <v>Вірно</v>
      </c>
      <c r="AE70" s="205" t="str">
        <f t="shared" si="24"/>
        <v>Вірно</v>
      </c>
      <c r="AF70" s="205" t="str">
        <f t="shared" si="25"/>
        <v>Вірно</v>
      </c>
      <c r="AG70" s="205" t="str">
        <f t="shared" si="26"/>
        <v>Вірно</v>
      </c>
      <c r="AH70" s="205" t="str">
        <f t="shared" si="27"/>
        <v>Вірно</v>
      </c>
      <c r="AI70" s="205" t="str">
        <f t="shared" si="28"/>
        <v>Вірно</v>
      </c>
      <c r="AJ70" s="205" t="str">
        <f t="shared" si="29"/>
        <v>Вірно</v>
      </c>
      <c r="AK70" s="205" t="str">
        <f t="shared" si="30"/>
        <v>Вірно</v>
      </c>
      <c r="AL70" s="205" t="str">
        <f t="shared" si="31"/>
        <v>Вірно</v>
      </c>
      <c r="AM70" s="205" t="str">
        <f t="shared" si="32"/>
        <v>Вірно</v>
      </c>
      <c r="AN70" s="205" t="str">
        <f t="shared" si="33"/>
        <v>Вірно</v>
      </c>
      <c r="AO70" s="205" t="str">
        <f t="shared" si="34"/>
        <v>Вірно</v>
      </c>
      <c r="AP70" s="205" t="str">
        <f t="shared" si="35"/>
        <v>Вірно</v>
      </c>
      <c r="AQ70" s="205" t="str">
        <f t="shared" si="36"/>
        <v>Вірно</v>
      </c>
      <c r="AR70" s="205" t="str">
        <f t="shared" si="37"/>
        <v>Вірно</v>
      </c>
      <c r="AS70" s="205" t="str">
        <f t="shared" si="38"/>
        <v>Вірно</v>
      </c>
      <c r="AT70" s="205" t="str">
        <f t="shared" si="39"/>
        <v>Вірно</v>
      </c>
      <c r="AU70" s="205" t="str">
        <f t="shared" si="40"/>
        <v>Вірно</v>
      </c>
      <c r="AV70" s="205" t="str">
        <f t="shared" si="41"/>
        <v>Вірно</v>
      </c>
    </row>
    <row r="71" spans="1:48" x14ac:dyDescent="0.25">
      <c r="A71" s="115" t="s">
        <v>718</v>
      </c>
      <c r="B71" s="7" t="s">
        <v>224</v>
      </c>
      <c r="C71" s="27" t="s">
        <v>1273</v>
      </c>
      <c r="D71" s="39" t="s">
        <v>98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B71" s="205" t="str">
        <f t="shared" si="21"/>
        <v>Вірно</v>
      </c>
      <c r="AC71" s="205" t="str">
        <f t="shared" si="22"/>
        <v>Вірно</v>
      </c>
      <c r="AD71" s="205" t="str">
        <f t="shared" si="23"/>
        <v>Вірно</v>
      </c>
      <c r="AE71" s="205" t="str">
        <f t="shared" si="24"/>
        <v>Вірно</v>
      </c>
      <c r="AF71" s="205" t="str">
        <f t="shared" si="25"/>
        <v>Вірно</v>
      </c>
      <c r="AG71" s="205" t="str">
        <f t="shared" si="26"/>
        <v>Вірно</v>
      </c>
      <c r="AH71" s="205" t="str">
        <f t="shared" si="27"/>
        <v>Вірно</v>
      </c>
      <c r="AI71" s="205" t="str">
        <f t="shared" si="28"/>
        <v>Вірно</v>
      </c>
      <c r="AJ71" s="205" t="str">
        <f t="shared" si="29"/>
        <v>Вірно</v>
      </c>
      <c r="AK71" s="205" t="str">
        <f t="shared" si="30"/>
        <v>Вірно</v>
      </c>
      <c r="AL71" s="205" t="str">
        <f t="shared" si="31"/>
        <v>Вірно</v>
      </c>
      <c r="AM71" s="205" t="str">
        <f t="shared" si="32"/>
        <v>Вірно</v>
      </c>
      <c r="AN71" s="205" t="str">
        <f t="shared" si="33"/>
        <v>Вірно</v>
      </c>
      <c r="AO71" s="205" t="str">
        <f t="shared" si="34"/>
        <v>Вірно</v>
      </c>
      <c r="AP71" s="205" t="str">
        <f t="shared" si="35"/>
        <v>Вірно</v>
      </c>
      <c r="AQ71" s="205" t="str">
        <f t="shared" si="36"/>
        <v>Вірно</v>
      </c>
      <c r="AR71" s="205" t="str">
        <f t="shared" si="37"/>
        <v>Вірно</v>
      </c>
      <c r="AS71" s="205" t="str">
        <f t="shared" si="38"/>
        <v>Вірно</v>
      </c>
      <c r="AT71" s="205" t="str">
        <f t="shared" si="39"/>
        <v>Вірно</v>
      </c>
      <c r="AU71" s="205" t="str">
        <f t="shared" si="40"/>
        <v>Вірно</v>
      </c>
      <c r="AV71" s="205" t="str">
        <f t="shared" si="41"/>
        <v>Вірно</v>
      </c>
    </row>
    <row r="72" spans="1:48" x14ac:dyDescent="0.25">
      <c r="A72" s="115" t="s">
        <v>720</v>
      </c>
      <c r="B72" s="69" t="s">
        <v>81</v>
      </c>
      <c r="C72" s="27" t="s">
        <v>300</v>
      </c>
      <c r="D72" s="39" t="s">
        <v>100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B72" s="205" t="str">
        <f t="shared" si="21"/>
        <v>Вірно</v>
      </c>
      <c r="AC72" s="205" t="str">
        <f t="shared" si="22"/>
        <v>Вірно</v>
      </c>
      <c r="AD72" s="205" t="str">
        <f t="shared" si="23"/>
        <v>Вірно</v>
      </c>
      <c r="AE72" s="205" t="str">
        <f t="shared" si="24"/>
        <v>Вірно</v>
      </c>
      <c r="AF72" s="205" t="str">
        <f t="shared" si="25"/>
        <v>Вірно</v>
      </c>
      <c r="AG72" s="205" t="str">
        <f t="shared" si="26"/>
        <v>Вірно</v>
      </c>
      <c r="AH72" s="205" t="str">
        <f t="shared" si="27"/>
        <v>Вірно</v>
      </c>
      <c r="AI72" s="205" t="str">
        <f t="shared" si="28"/>
        <v>Вірно</v>
      </c>
      <c r="AJ72" s="205" t="str">
        <f t="shared" si="29"/>
        <v>Вірно</v>
      </c>
      <c r="AK72" s="205" t="str">
        <f t="shared" si="30"/>
        <v>Вірно</v>
      </c>
      <c r="AL72" s="205" t="str">
        <f t="shared" si="31"/>
        <v>Вірно</v>
      </c>
      <c r="AM72" s="205" t="str">
        <f t="shared" si="32"/>
        <v>Вірно</v>
      </c>
      <c r="AN72" s="205" t="str">
        <f t="shared" si="33"/>
        <v>Вірно</v>
      </c>
      <c r="AO72" s="205" t="str">
        <f t="shared" si="34"/>
        <v>Вірно</v>
      </c>
      <c r="AP72" s="205" t="str">
        <f t="shared" si="35"/>
        <v>Вірно</v>
      </c>
      <c r="AQ72" s="205" t="str">
        <f t="shared" si="36"/>
        <v>Вірно</v>
      </c>
      <c r="AR72" s="205" t="str">
        <f t="shared" si="37"/>
        <v>Вірно</v>
      </c>
      <c r="AS72" s="205" t="str">
        <f t="shared" si="38"/>
        <v>Вірно</v>
      </c>
      <c r="AT72" s="205" t="str">
        <f t="shared" si="39"/>
        <v>Вірно</v>
      </c>
      <c r="AU72" s="205" t="str">
        <f t="shared" si="40"/>
        <v>Вірно</v>
      </c>
      <c r="AV72" s="205" t="str">
        <f t="shared" si="41"/>
        <v>Вірно</v>
      </c>
    </row>
    <row r="73" spans="1:48" x14ac:dyDescent="0.25">
      <c r="A73" s="115" t="s">
        <v>721</v>
      </c>
      <c r="B73" s="69" t="s">
        <v>83</v>
      </c>
      <c r="C73" s="27" t="s">
        <v>1274</v>
      </c>
      <c r="D73" s="39" t="s">
        <v>101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B73" s="205" t="str">
        <f t="shared" si="21"/>
        <v>Вірно</v>
      </c>
      <c r="AC73" s="205" t="str">
        <f t="shared" si="22"/>
        <v>Вірно</v>
      </c>
      <c r="AD73" s="205" t="str">
        <f t="shared" si="23"/>
        <v>Вірно</v>
      </c>
      <c r="AE73" s="205" t="str">
        <f t="shared" si="24"/>
        <v>Вірно</v>
      </c>
      <c r="AF73" s="205" t="str">
        <f t="shared" si="25"/>
        <v>Вірно</v>
      </c>
      <c r="AG73" s="205" t="str">
        <f t="shared" si="26"/>
        <v>Вірно</v>
      </c>
      <c r="AH73" s="205" t="str">
        <f t="shared" si="27"/>
        <v>Вірно</v>
      </c>
      <c r="AI73" s="205" t="str">
        <f t="shared" si="28"/>
        <v>Вірно</v>
      </c>
      <c r="AJ73" s="205" t="str">
        <f t="shared" si="29"/>
        <v>Вірно</v>
      </c>
      <c r="AK73" s="205" t="str">
        <f t="shared" si="30"/>
        <v>Вірно</v>
      </c>
      <c r="AL73" s="205" t="str">
        <f t="shared" si="31"/>
        <v>Вірно</v>
      </c>
      <c r="AM73" s="205" t="str">
        <f t="shared" si="32"/>
        <v>Вірно</v>
      </c>
      <c r="AN73" s="205" t="str">
        <f t="shared" si="33"/>
        <v>Вірно</v>
      </c>
      <c r="AO73" s="205" t="str">
        <f t="shared" si="34"/>
        <v>Вірно</v>
      </c>
      <c r="AP73" s="205" t="str">
        <f t="shared" si="35"/>
        <v>Вірно</v>
      </c>
      <c r="AQ73" s="205" t="str">
        <f t="shared" si="36"/>
        <v>Вірно</v>
      </c>
      <c r="AR73" s="205" t="str">
        <f t="shared" si="37"/>
        <v>Вірно</v>
      </c>
      <c r="AS73" s="205" t="str">
        <f t="shared" si="38"/>
        <v>Вірно</v>
      </c>
      <c r="AT73" s="205" t="str">
        <f t="shared" si="39"/>
        <v>Вірно</v>
      </c>
      <c r="AU73" s="205" t="str">
        <f t="shared" si="40"/>
        <v>Вірно</v>
      </c>
      <c r="AV73" s="205" t="str">
        <f t="shared" si="41"/>
        <v>Вірно</v>
      </c>
    </row>
    <row r="74" spans="1:48" x14ac:dyDescent="0.25">
      <c r="A74" s="115" t="s">
        <v>835</v>
      </c>
      <c r="B74" s="8" t="s">
        <v>213</v>
      </c>
      <c r="C74" s="26" t="s">
        <v>275</v>
      </c>
      <c r="D74" s="41" t="s">
        <v>102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B74" s="205" t="str">
        <f t="shared" si="21"/>
        <v>Вірно</v>
      </c>
      <c r="AC74" s="205" t="str">
        <f t="shared" si="22"/>
        <v>Вірно</v>
      </c>
      <c r="AD74" s="205" t="str">
        <f t="shared" si="23"/>
        <v>Вірно</v>
      </c>
      <c r="AE74" s="205" t="str">
        <f t="shared" si="24"/>
        <v>Вірно</v>
      </c>
      <c r="AF74" s="205" t="str">
        <f t="shared" si="25"/>
        <v>Вірно</v>
      </c>
      <c r="AG74" s="205" t="str">
        <f t="shared" si="26"/>
        <v>Вірно</v>
      </c>
      <c r="AH74" s="205" t="str">
        <f t="shared" si="27"/>
        <v>Вірно</v>
      </c>
      <c r="AI74" s="205" t="str">
        <f t="shared" si="28"/>
        <v>Вірно</v>
      </c>
      <c r="AJ74" s="205" t="str">
        <f t="shared" si="29"/>
        <v>Вірно</v>
      </c>
      <c r="AK74" s="205" t="str">
        <f t="shared" si="30"/>
        <v>Вірно</v>
      </c>
      <c r="AL74" s="205" t="str">
        <f t="shared" si="31"/>
        <v>Вірно</v>
      </c>
      <c r="AM74" s="205" t="str">
        <f t="shared" si="32"/>
        <v>Вірно</v>
      </c>
      <c r="AN74" s="205" t="str">
        <f t="shared" si="33"/>
        <v>Вірно</v>
      </c>
      <c r="AO74" s="205" t="str">
        <f t="shared" si="34"/>
        <v>Вірно</v>
      </c>
      <c r="AP74" s="205" t="str">
        <f t="shared" si="35"/>
        <v>Вірно</v>
      </c>
      <c r="AQ74" s="205" t="str">
        <f t="shared" si="36"/>
        <v>Вірно</v>
      </c>
      <c r="AR74" s="205" t="str">
        <f t="shared" si="37"/>
        <v>Вірно</v>
      </c>
      <c r="AS74" s="205" t="str">
        <f t="shared" si="38"/>
        <v>Вірно</v>
      </c>
      <c r="AT74" s="205" t="str">
        <f t="shared" si="39"/>
        <v>Вірно</v>
      </c>
      <c r="AU74" s="205" t="str">
        <f t="shared" si="40"/>
        <v>Вірно</v>
      </c>
      <c r="AV74" s="205" t="str">
        <f t="shared" si="41"/>
        <v>Вірно</v>
      </c>
    </row>
    <row r="75" spans="1:48" x14ac:dyDescent="0.25">
      <c r="B75" s="77" t="s">
        <v>51</v>
      </c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8"/>
    </row>
    <row r="76" spans="1:48" x14ac:dyDescent="0.25">
      <c r="A76" s="115" t="s">
        <v>722</v>
      </c>
      <c r="B76" s="69" t="s">
        <v>52</v>
      </c>
      <c r="C76" s="27" t="s">
        <v>301</v>
      </c>
      <c r="D76" s="39" t="s">
        <v>103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B76" s="205" t="str">
        <f t="shared" ref="AB76:AB105" si="42">IF(E76&gt;=F76,"Вірно","Помилка")</f>
        <v>Вірно</v>
      </c>
      <c r="AC76" s="205" t="str">
        <f t="shared" ref="AC76:AC105" si="43">IF(F76&gt;=G76,"Вірно","Помилка")</f>
        <v>Вірно</v>
      </c>
      <c r="AD76" s="205" t="str">
        <f t="shared" ref="AD76:AD105" si="44">IF(F76&gt;=H76,"Вірно","Помилка")</f>
        <v>Вірно</v>
      </c>
      <c r="AE76" s="205" t="str">
        <f t="shared" ref="AE76:AE105" si="45">IF(F76&gt;=I76,"Вірно","Помилка")</f>
        <v>Вірно</v>
      </c>
      <c r="AF76" s="205" t="str">
        <f t="shared" ref="AF76:AF105" si="46">IF(F76&gt;=J76,"Вірно","Помилка")</f>
        <v>Вірно</v>
      </c>
      <c r="AG76" s="205" t="str">
        <f t="shared" ref="AG76:AG105" si="47">IF(F76&gt;=K76,"Вірно","Помилка")</f>
        <v>Вірно</v>
      </c>
      <c r="AH76" s="205" t="str">
        <f t="shared" ref="AH76:AH105" si="48">IF(E76&gt;=L76,"Вірно","Помилка")</f>
        <v>Вірно</v>
      </c>
      <c r="AI76" s="205" t="str">
        <f t="shared" ref="AI76:AI105" si="49">IF(E76&gt;=M76,"Вірно","Помилка")</f>
        <v>Вірно</v>
      </c>
      <c r="AJ76" s="205" t="str">
        <f t="shared" ref="AJ76:AJ105" si="50">IF(E76&gt;=N76,"Вірно","Помилка")</f>
        <v>Вірно</v>
      </c>
      <c r="AK76" s="205" t="str">
        <f t="shared" ref="AK76:AK105" si="51">IF(E76&gt;=O76,"Вірно","Помилка")</f>
        <v>Вірно</v>
      </c>
      <c r="AL76" s="205" t="str">
        <f t="shared" ref="AL76:AL105" si="52">IF(E76&gt;=P76,"Вірно","Помилка")</f>
        <v>Вірно</v>
      </c>
      <c r="AM76" s="205" t="str">
        <f t="shared" ref="AM76:AM105" si="53">IF(U76&gt;=V76,"Вірно","Помилка")</f>
        <v>Вірно</v>
      </c>
      <c r="AN76" s="205" t="str">
        <f t="shared" ref="AN76:AN105" si="54">IF(U76&gt;=W76,"Вірно","Помилка")</f>
        <v>Вірно</v>
      </c>
      <c r="AO76" s="205" t="str">
        <f t="shared" ref="AO76:AO105" si="55">IF(U76&gt;=X76,"Вірно","Помилка")</f>
        <v>Вірно</v>
      </c>
      <c r="AP76" s="205" t="str">
        <f t="shared" ref="AP76:AP105" si="56">IF(U76&gt;=Y76,"Вірно","Помилка")</f>
        <v>Вірно</v>
      </c>
      <c r="AQ76" s="205" t="str">
        <f t="shared" ref="AQ76:AQ105" si="57">IF(U76&gt;=Z76,"Вірно","Помилка")</f>
        <v>Вірно</v>
      </c>
      <c r="AR76" s="205" t="str">
        <f t="shared" ref="AR76:AR105" si="58">IF(F76&gt;=I76+K76,"Вірно","Помилка")</f>
        <v>Вірно</v>
      </c>
      <c r="AS76" s="205" t="str">
        <f t="shared" ref="AS76:AS105" si="59">IF(F76&gt;=J76+K76,"Вірно","Помилка")</f>
        <v>Вірно</v>
      </c>
      <c r="AT76" s="205" t="str">
        <f t="shared" ref="AT76:AT105" si="60">IF(Q76&gt;=R76+S76+T76,"Вірно","Помилка")</f>
        <v>Вірно</v>
      </c>
      <c r="AU76" s="205" t="str">
        <f t="shared" ref="AU76:AU105" si="61">IF(U76&gt;=X76+Z76,"Вірно","Помилка")</f>
        <v>Вірно</v>
      </c>
      <c r="AV76" s="205" t="str">
        <f t="shared" ref="AV76:AV105" si="62">IF(U76&gt;=Y76+Z76,"Вірно","Помилка")</f>
        <v>Вірно</v>
      </c>
    </row>
    <row r="77" spans="1:48" x14ac:dyDescent="0.25">
      <c r="A77" s="115" t="s">
        <v>723</v>
      </c>
      <c r="B77" s="69" t="s">
        <v>54</v>
      </c>
      <c r="C77" s="27" t="s">
        <v>302</v>
      </c>
      <c r="D77" s="39" t="s">
        <v>104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B77" s="205" t="str">
        <f t="shared" si="42"/>
        <v>Вірно</v>
      </c>
      <c r="AC77" s="205" t="str">
        <f t="shared" si="43"/>
        <v>Вірно</v>
      </c>
      <c r="AD77" s="205" t="str">
        <f t="shared" si="44"/>
        <v>Вірно</v>
      </c>
      <c r="AE77" s="205" t="str">
        <f t="shared" si="45"/>
        <v>Вірно</v>
      </c>
      <c r="AF77" s="205" t="str">
        <f t="shared" si="46"/>
        <v>Вірно</v>
      </c>
      <c r="AG77" s="205" t="str">
        <f t="shared" si="47"/>
        <v>Вірно</v>
      </c>
      <c r="AH77" s="205" t="str">
        <f t="shared" si="48"/>
        <v>Вірно</v>
      </c>
      <c r="AI77" s="205" t="str">
        <f t="shared" si="49"/>
        <v>Вірно</v>
      </c>
      <c r="AJ77" s="205" t="str">
        <f t="shared" si="50"/>
        <v>Вірно</v>
      </c>
      <c r="AK77" s="205" t="str">
        <f t="shared" si="51"/>
        <v>Вірно</v>
      </c>
      <c r="AL77" s="205" t="str">
        <f t="shared" si="52"/>
        <v>Вірно</v>
      </c>
      <c r="AM77" s="205" t="str">
        <f t="shared" si="53"/>
        <v>Вірно</v>
      </c>
      <c r="AN77" s="205" t="str">
        <f t="shared" si="54"/>
        <v>Вірно</v>
      </c>
      <c r="AO77" s="205" t="str">
        <f t="shared" si="55"/>
        <v>Вірно</v>
      </c>
      <c r="AP77" s="205" t="str">
        <f t="shared" si="56"/>
        <v>Вірно</v>
      </c>
      <c r="AQ77" s="205" t="str">
        <f t="shared" si="57"/>
        <v>Вірно</v>
      </c>
      <c r="AR77" s="205" t="str">
        <f t="shared" si="58"/>
        <v>Вірно</v>
      </c>
      <c r="AS77" s="205" t="str">
        <f t="shared" si="59"/>
        <v>Вірно</v>
      </c>
      <c r="AT77" s="205" t="str">
        <f t="shared" si="60"/>
        <v>Вірно</v>
      </c>
      <c r="AU77" s="205" t="str">
        <f t="shared" si="61"/>
        <v>Вірно</v>
      </c>
      <c r="AV77" s="205" t="str">
        <f t="shared" si="62"/>
        <v>Вірно</v>
      </c>
    </row>
    <row r="78" spans="1:48" x14ac:dyDescent="0.25">
      <c r="A78" s="115" t="s">
        <v>724</v>
      </c>
      <c r="B78" s="6" t="s">
        <v>56</v>
      </c>
      <c r="C78" s="27" t="s">
        <v>303</v>
      </c>
      <c r="D78" s="39" t="s">
        <v>105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B78" s="205" t="str">
        <f t="shared" si="42"/>
        <v>Вірно</v>
      </c>
      <c r="AC78" s="205" t="str">
        <f t="shared" si="43"/>
        <v>Вірно</v>
      </c>
      <c r="AD78" s="205" t="str">
        <f t="shared" si="44"/>
        <v>Вірно</v>
      </c>
      <c r="AE78" s="205" t="str">
        <f t="shared" si="45"/>
        <v>Вірно</v>
      </c>
      <c r="AF78" s="205" t="str">
        <f t="shared" si="46"/>
        <v>Вірно</v>
      </c>
      <c r="AG78" s="205" t="str">
        <f t="shared" si="47"/>
        <v>Вірно</v>
      </c>
      <c r="AH78" s="205" t="str">
        <f t="shared" si="48"/>
        <v>Вірно</v>
      </c>
      <c r="AI78" s="205" t="str">
        <f t="shared" si="49"/>
        <v>Вірно</v>
      </c>
      <c r="AJ78" s="205" t="str">
        <f t="shared" si="50"/>
        <v>Вірно</v>
      </c>
      <c r="AK78" s="205" t="str">
        <f t="shared" si="51"/>
        <v>Вірно</v>
      </c>
      <c r="AL78" s="205" t="str">
        <f t="shared" si="52"/>
        <v>Вірно</v>
      </c>
      <c r="AM78" s="205" t="str">
        <f t="shared" si="53"/>
        <v>Вірно</v>
      </c>
      <c r="AN78" s="205" t="str">
        <f t="shared" si="54"/>
        <v>Вірно</v>
      </c>
      <c r="AO78" s="205" t="str">
        <f t="shared" si="55"/>
        <v>Вірно</v>
      </c>
      <c r="AP78" s="205" t="str">
        <f t="shared" si="56"/>
        <v>Вірно</v>
      </c>
      <c r="AQ78" s="205" t="str">
        <f t="shared" si="57"/>
        <v>Вірно</v>
      </c>
      <c r="AR78" s="205" t="str">
        <f t="shared" si="58"/>
        <v>Вірно</v>
      </c>
      <c r="AS78" s="205" t="str">
        <f t="shared" si="59"/>
        <v>Вірно</v>
      </c>
      <c r="AT78" s="205" t="str">
        <f t="shared" si="60"/>
        <v>Вірно</v>
      </c>
      <c r="AU78" s="205" t="str">
        <f t="shared" si="61"/>
        <v>Вірно</v>
      </c>
      <c r="AV78" s="205" t="str">
        <f t="shared" si="62"/>
        <v>Вірно</v>
      </c>
    </row>
    <row r="79" spans="1:48" x14ac:dyDescent="0.25">
      <c r="A79" s="115" t="s">
        <v>725</v>
      </c>
      <c r="B79" s="7" t="s">
        <v>225</v>
      </c>
      <c r="C79" s="27" t="s">
        <v>304</v>
      </c>
      <c r="D79" s="39" t="s">
        <v>105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B79" s="205" t="str">
        <f t="shared" si="42"/>
        <v>Вірно</v>
      </c>
      <c r="AC79" s="205" t="str">
        <f t="shared" si="43"/>
        <v>Вірно</v>
      </c>
      <c r="AD79" s="205" t="str">
        <f t="shared" si="44"/>
        <v>Вірно</v>
      </c>
      <c r="AE79" s="205" t="str">
        <f t="shared" si="45"/>
        <v>Вірно</v>
      </c>
      <c r="AF79" s="205" t="str">
        <f t="shared" si="46"/>
        <v>Вірно</v>
      </c>
      <c r="AG79" s="205" t="str">
        <f t="shared" si="47"/>
        <v>Вірно</v>
      </c>
      <c r="AH79" s="205" t="str">
        <f t="shared" si="48"/>
        <v>Вірно</v>
      </c>
      <c r="AI79" s="205" t="str">
        <f t="shared" si="49"/>
        <v>Вірно</v>
      </c>
      <c r="AJ79" s="205" t="str">
        <f t="shared" si="50"/>
        <v>Вірно</v>
      </c>
      <c r="AK79" s="205" t="str">
        <f t="shared" si="51"/>
        <v>Вірно</v>
      </c>
      <c r="AL79" s="205" t="str">
        <f t="shared" si="52"/>
        <v>Вірно</v>
      </c>
      <c r="AM79" s="205" t="str">
        <f t="shared" si="53"/>
        <v>Вірно</v>
      </c>
      <c r="AN79" s="205" t="str">
        <f t="shared" si="54"/>
        <v>Вірно</v>
      </c>
      <c r="AO79" s="205" t="str">
        <f t="shared" si="55"/>
        <v>Вірно</v>
      </c>
      <c r="AP79" s="205" t="str">
        <f t="shared" si="56"/>
        <v>Вірно</v>
      </c>
      <c r="AQ79" s="205" t="str">
        <f t="shared" si="57"/>
        <v>Вірно</v>
      </c>
      <c r="AR79" s="205" t="str">
        <f t="shared" si="58"/>
        <v>Вірно</v>
      </c>
      <c r="AS79" s="205" t="str">
        <f t="shared" si="59"/>
        <v>Вірно</v>
      </c>
      <c r="AT79" s="205" t="str">
        <f t="shared" si="60"/>
        <v>Вірно</v>
      </c>
      <c r="AU79" s="205" t="str">
        <f t="shared" si="61"/>
        <v>Вірно</v>
      </c>
      <c r="AV79" s="205" t="str">
        <f t="shared" si="62"/>
        <v>Вірно</v>
      </c>
    </row>
    <row r="80" spans="1:48" x14ac:dyDescent="0.25">
      <c r="A80" s="115" t="s">
        <v>726</v>
      </c>
      <c r="B80" s="7" t="s">
        <v>226</v>
      </c>
      <c r="C80" s="27" t="s">
        <v>1275</v>
      </c>
      <c r="D80" s="39" t="s">
        <v>105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B80" s="205" t="str">
        <f t="shared" si="42"/>
        <v>Вірно</v>
      </c>
      <c r="AC80" s="205" t="str">
        <f t="shared" si="43"/>
        <v>Вірно</v>
      </c>
      <c r="AD80" s="205" t="str">
        <f t="shared" si="44"/>
        <v>Вірно</v>
      </c>
      <c r="AE80" s="205" t="str">
        <f t="shared" si="45"/>
        <v>Вірно</v>
      </c>
      <c r="AF80" s="205" t="str">
        <f t="shared" si="46"/>
        <v>Вірно</v>
      </c>
      <c r="AG80" s="205" t="str">
        <f t="shared" si="47"/>
        <v>Вірно</v>
      </c>
      <c r="AH80" s="205" t="str">
        <f t="shared" si="48"/>
        <v>Вірно</v>
      </c>
      <c r="AI80" s="205" t="str">
        <f t="shared" si="49"/>
        <v>Вірно</v>
      </c>
      <c r="AJ80" s="205" t="str">
        <f t="shared" si="50"/>
        <v>Вірно</v>
      </c>
      <c r="AK80" s="205" t="str">
        <f t="shared" si="51"/>
        <v>Вірно</v>
      </c>
      <c r="AL80" s="205" t="str">
        <f t="shared" si="52"/>
        <v>Вірно</v>
      </c>
      <c r="AM80" s="205" t="str">
        <f t="shared" si="53"/>
        <v>Вірно</v>
      </c>
      <c r="AN80" s="205" t="str">
        <f t="shared" si="54"/>
        <v>Вірно</v>
      </c>
      <c r="AO80" s="205" t="str">
        <f t="shared" si="55"/>
        <v>Вірно</v>
      </c>
      <c r="AP80" s="205" t="str">
        <f t="shared" si="56"/>
        <v>Вірно</v>
      </c>
      <c r="AQ80" s="205" t="str">
        <f t="shared" si="57"/>
        <v>Вірно</v>
      </c>
      <c r="AR80" s="205" t="str">
        <f t="shared" si="58"/>
        <v>Вірно</v>
      </c>
      <c r="AS80" s="205" t="str">
        <f t="shared" si="59"/>
        <v>Вірно</v>
      </c>
      <c r="AT80" s="205" t="str">
        <f t="shared" si="60"/>
        <v>Вірно</v>
      </c>
      <c r="AU80" s="205" t="str">
        <f t="shared" si="61"/>
        <v>Вірно</v>
      </c>
      <c r="AV80" s="205" t="str">
        <f t="shared" si="62"/>
        <v>Вірно</v>
      </c>
    </row>
    <row r="81" spans="1:48" x14ac:dyDescent="0.25">
      <c r="A81" s="115" t="s">
        <v>727</v>
      </c>
      <c r="B81" s="7" t="s">
        <v>227</v>
      </c>
      <c r="C81" s="27" t="s">
        <v>1276</v>
      </c>
      <c r="D81" s="39" t="s">
        <v>105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B81" s="205" t="str">
        <f t="shared" si="42"/>
        <v>Вірно</v>
      </c>
      <c r="AC81" s="205" t="str">
        <f t="shared" si="43"/>
        <v>Вірно</v>
      </c>
      <c r="AD81" s="205" t="str">
        <f t="shared" si="44"/>
        <v>Вірно</v>
      </c>
      <c r="AE81" s="205" t="str">
        <f t="shared" si="45"/>
        <v>Вірно</v>
      </c>
      <c r="AF81" s="205" t="str">
        <f t="shared" si="46"/>
        <v>Вірно</v>
      </c>
      <c r="AG81" s="205" t="str">
        <f t="shared" si="47"/>
        <v>Вірно</v>
      </c>
      <c r="AH81" s="205" t="str">
        <f t="shared" si="48"/>
        <v>Вірно</v>
      </c>
      <c r="AI81" s="205" t="str">
        <f t="shared" si="49"/>
        <v>Вірно</v>
      </c>
      <c r="AJ81" s="205" t="str">
        <f t="shared" si="50"/>
        <v>Вірно</v>
      </c>
      <c r="AK81" s="205" t="str">
        <f t="shared" si="51"/>
        <v>Вірно</v>
      </c>
      <c r="AL81" s="205" t="str">
        <f t="shared" si="52"/>
        <v>Вірно</v>
      </c>
      <c r="AM81" s="205" t="str">
        <f t="shared" si="53"/>
        <v>Вірно</v>
      </c>
      <c r="AN81" s="205" t="str">
        <f t="shared" si="54"/>
        <v>Вірно</v>
      </c>
      <c r="AO81" s="205" t="str">
        <f t="shared" si="55"/>
        <v>Вірно</v>
      </c>
      <c r="AP81" s="205" t="str">
        <f t="shared" si="56"/>
        <v>Вірно</v>
      </c>
      <c r="AQ81" s="205" t="str">
        <f t="shared" si="57"/>
        <v>Вірно</v>
      </c>
      <c r="AR81" s="205" t="str">
        <f t="shared" si="58"/>
        <v>Вірно</v>
      </c>
      <c r="AS81" s="205" t="str">
        <f t="shared" si="59"/>
        <v>Вірно</v>
      </c>
      <c r="AT81" s="205" t="str">
        <f t="shared" si="60"/>
        <v>Вірно</v>
      </c>
      <c r="AU81" s="205" t="str">
        <f t="shared" si="61"/>
        <v>Вірно</v>
      </c>
      <c r="AV81" s="205" t="str">
        <f t="shared" si="62"/>
        <v>Вірно</v>
      </c>
    </row>
    <row r="82" spans="1:48" x14ac:dyDescent="0.25">
      <c r="A82" s="115" t="s">
        <v>728</v>
      </c>
      <c r="B82" s="7" t="s">
        <v>228</v>
      </c>
      <c r="C82" s="27" t="s">
        <v>1277</v>
      </c>
      <c r="D82" s="39" t="s">
        <v>105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B82" s="205" t="str">
        <f t="shared" si="42"/>
        <v>Вірно</v>
      </c>
      <c r="AC82" s="205" t="str">
        <f t="shared" si="43"/>
        <v>Вірно</v>
      </c>
      <c r="AD82" s="205" t="str">
        <f t="shared" si="44"/>
        <v>Вірно</v>
      </c>
      <c r="AE82" s="205" t="str">
        <f t="shared" si="45"/>
        <v>Вірно</v>
      </c>
      <c r="AF82" s="205" t="str">
        <f t="shared" si="46"/>
        <v>Вірно</v>
      </c>
      <c r="AG82" s="205" t="str">
        <f t="shared" si="47"/>
        <v>Вірно</v>
      </c>
      <c r="AH82" s="205" t="str">
        <f t="shared" si="48"/>
        <v>Вірно</v>
      </c>
      <c r="AI82" s="205" t="str">
        <f t="shared" si="49"/>
        <v>Вірно</v>
      </c>
      <c r="AJ82" s="205" t="str">
        <f t="shared" si="50"/>
        <v>Вірно</v>
      </c>
      <c r="AK82" s="205" t="str">
        <f t="shared" si="51"/>
        <v>Вірно</v>
      </c>
      <c r="AL82" s="205" t="str">
        <f t="shared" si="52"/>
        <v>Вірно</v>
      </c>
      <c r="AM82" s="205" t="str">
        <f t="shared" si="53"/>
        <v>Вірно</v>
      </c>
      <c r="AN82" s="205" t="str">
        <f t="shared" si="54"/>
        <v>Вірно</v>
      </c>
      <c r="AO82" s="205" t="str">
        <f t="shared" si="55"/>
        <v>Вірно</v>
      </c>
      <c r="AP82" s="205" t="str">
        <f t="shared" si="56"/>
        <v>Вірно</v>
      </c>
      <c r="AQ82" s="205" t="str">
        <f t="shared" si="57"/>
        <v>Вірно</v>
      </c>
      <c r="AR82" s="205" t="str">
        <f t="shared" si="58"/>
        <v>Вірно</v>
      </c>
      <c r="AS82" s="205" t="str">
        <f t="shared" si="59"/>
        <v>Вірно</v>
      </c>
      <c r="AT82" s="205" t="str">
        <f t="shared" si="60"/>
        <v>Вірно</v>
      </c>
      <c r="AU82" s="205" t="str">
        <f t="shared" si="61"/>
        <v>Вірно</v>
      </c>
      <c r="AV82" s="205" t="str">
        <f t="shared" si="62"/>
        <v>Вірно</v>
      </c>
    </row>
    <row r="83" spans="1:48" x14ac:dyDescent="0.25">
      <c r="A83" s="115" t="s">
        <v>729</v>
      </c>
      <c r="B83" s="7" t="s">
        <v>229</v>
      </c>
      <c r="C83" s="27" t="s">
        <v>1278</v>
      </c>
      <c r="D83" s="39" t="s">
        <v>105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B83" s="205" t="str">
        <f t="shared" si="42"/>
        <v>Вірно</v>
      </c>
      <c r="AC83" s="205" t="str">
        <f t="shared" si="43"/>
        <v>Вірно</v>
      </c>
      <c r="AD83" s="205" t="str">
        <f t="shared" si="44"/>
        <v>Вірно</v>
      </c>
      <c r="AE83" s="205" t="str">
        <f t="shared" si="45"/>
        <v>Вірно</v>
      </c>
      <c r="AF83" s="205" t="str">
        <f t="shared" si="46"/>
        <v>Вірно</v>
      </c>
      <c r="AG83" s="205" t="str">
        <f t="shared" si="47"/>
        <v>Вірно</v>
      </c>
      <c r="AH83" s="205" t="str">
        <f t="shared" si="48"/>
        <v>Вірно</v>
      </c>
      <c r="AI83" s="205" t="str">
        <f t="shared" si="49"/>
        <v>Вірно</v>
      </c>
      <c r="AJ83" s="205" t="str">
        <f t="shared" si="50"/>
        <v>Вірно</v>
      </c>
      <c r="AK83" s="205" t="str">
        <f t="shared" si="51"/>
        <v>Вірно</v>
      </c>
      <c r="AL83" s="205" t="str">
        <f t="shared" si="52"/>
        <v>Вірно</v>
      </c>
      <c r="AM83" s="205" t="str">
        <f t="shared" si="53"/>
        <v>Вірно</v>
      </c>
      <c r="AN83" s="205" t="str">
        <f t="shared" si="54"/>
        <v>Вірно</v>
      </c>
      <c r="AO83" s="205" t="str">
        <f t="shared" si="55"/>
        <v>Вірно</v>
      </c>
      <c r="AP83" s="205" t="str">
        <f t="shared" si="56"/>
        <v>Вірно</v>
      </c>
      <c r="AQ83" s="205" t="str">
        <f t="shared" si="57"/>
        <v>Вірно</v>
      </c>
      <c r="AR83" s="205" t="str">
        <f t="shared" si="58"/>
        <v>Вірно</v>
      </c>
      <c r="AS83" s="205" t="str">
        <f t="shared" si="59"/>
        <v>Вірно</v>
      </c>
      <c r="AT83" s="205" t="str">
        <f t="shared" si="60"/>
        <v>Вірно</v>
      </c>
      <c r="AU83" s="205" t="str">
        <f t="shared" si="61"/>
        <v>Вірно</v>
      </c>
      <c r="AV83" s="205" t="str">
        <f t="shared" si="62"/>
        <v>Вірно</v>
      </c>
    </row>
    <row r="84" spans="1:48" x14ac:dyDescent="0.25">
      <c r="A84" s="115" t="s">
        <v>730</v>
      </c>
      <c r="B84" s="7" t="s">
        <v>249</v>
      </c>
      <c r="C84" s="27" t="s">
        <v>1279</v>
      </c>
      <c r="D84" s="39" t="s">
        <v>105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B84" s="205" t="str">
        <f t="shared" si="42"/>
        <v>Вірно</v>
      </c>
      <c r="AC84" s="205" t="str">
        <f t="shared" si="43"/>
        <v>Вірно</v>
      </c>
      <c r="AD84" s="205" t="str">
        <f t="shared" si="44"/>
        <v>Вірно</v>
      </c>
      <c r="AE84" s="205" t="str">
        <f t="shared" si="45"/>
        <v>Вірно</v>
      </c>
      <c r="AF84" s="205" t="str">
        <f t="shared" si="46"/>
        <v>Вірно</v>
      </c>
      <c r="AG84" s="205" t="str">
        <f t="shared" si="47"/>
        <v>Вірно</v>
      </c>
      <c r="AH84" s="205" t="str">
        <f t="shared" si="48"/>
        <v>Вірно</v>
      </c>
      <c r="AI84" s="205" t="str">
        <f t="shared" si="49"/>
        <v>Вірно</v>
      </c>
      <c r="AJ84" s="205" t="str">
        <f t="shared" si="50"/>
        <v>Вірно</v>
      </c>
      <c r="AK84" s="205" t="str">
        <f t="shared" si="51"/>
        <v>Вірно</v>
      </c>
      <c r="AL84" s="205" t="str">
        <f t="shared" si="52"/>
        <v>Вірно</v>
      </c>
      <c r="AM84" s="205" t="str">
        <f t="shared" si="53"/>
        <v>Вірно</v>
      </c>
      <c r="AN84" s="205" t="str">
        <f t="shared" si="54"/>
        <v>Вірно</v>
      </c>
      <c r="AO84" s="205" t="str">
        <f t="shared" si="55"/>
        <v>Вірно</v>
      </c>
      <c r="AP84" s="205" t="str">
        <f t="shared" si="56"/>
        <v>Вірно</v>
      </c>
      <c r="AQ84" s="205" t="str">
        <f t="shared" si="57"/>
        <v>Вірно</v>
      </c>
      <c r="AR84" s="205" t="str">
        <f t="shared" si="58"/>
        <v>Вірно</v>
      </c>
      <c r="AS84" s="205" t="str">
        <f t="shared" si="59"/>
        <v>Вірно</v>
      </c>
      <c r="AT84" s="205" t="str">
        <f t="shared" si="60"/>
        <v>Вірно</v>
      </c>
      <c r="AU84" s="205" t="str">
        <f t="shared" si="61"/>
        <v>Вірно</v>
      </c>
      <c r="AV84" s="205" t="str">
        <f t="shared" si="62"/>
        <v>Вірно</v>
      </c>
    </row>
    <row r="85" spans="1:48" x14ac:dyDescent="0.25">
      <c r="A85" s="115" t="s">
        <v>731</v>
      </c>
      <c r="B85" s="7" t="s">
        <v>250</v>
      </c>
      <c r="C85" s="27" t="s">
        <v>1280</v>
      </c>
      <c r="D85" s="39" t="s">
        <v>105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B85" s="205" t="str">
        <f t="shared" si="42"/>
        <v>Вірно</v>
      </c>
      <c r="AC85" s="205" t="str">
        <f t="shared" si="43"/>
        <v>Вірно</v>
      </c>
      <c r="AD85" s="205" t="str">
        <f t="shared" si="44"/>
        <v>Вірно</v>
      </c>
      <c r="AE85" s="205" t="str">
        <f t="shared" si="45"/>
        <v>Вірно</v>
      </c>
      <c r="AF85" s="205" t="str">
        <f t="shared" si="46"/>
        <v>Вірно</v>
      </c>
      <c r="AG85" s="205" t="str">
        <f t="shared" si="47"/>
        <v>Вірно</v>
      </c>
      <c r="AH85" s="205" t="str">
        <f t="shared" si="48"/>
        <v>Вірно</v>
      </c>
      <c r="AI85" s="205" t="str">
        <f t="shared" si="49"/>
        <v>Вірно</v>
      </c>
      <c r="AJ85" s="205" t="str">
        <f t="shared" si="50"/>
        <v>Вірно</v>
      </c>
      <c r="AK85" s="205" t="str">
        <f t="shared" si="51"/>
        <v>Вірно</v>
      </c>
      <c r="AL85" s="205" t="str">
        <f t="shared" si="52"/>
        <v>Вірно</v>
      </c>
      <c r="AM85" s="205" t="str">
        <f t="shared" si="53"/>
        <v>Вірно</v>
      </c>
      <c r="AN85" s="205" t="str">
        <f t="shared" si="54"/>
        <v>Вірно</v>
      </c>
      <c r="AO85" s="205" t="str">
        <f t="shared" si="55"/>
        <v>Вірно</v>
      </c>
      <c r="AP85" s="205" t="str">
        <f t="shared" si="56"/>
        <v>Вірно</v>
      </c>
      <c r="AQ85" s="205" t="str">
        <f t="shared" si="57"/>
        <v>Вірно</v>
      </c>
      <c r="AR85" s="205" t="str">
        <f t="shared" si="58"/>
        <v>Вірно</v>
      </c>
      <c r="AS85" s="205" t="str">
        <f t="shared" si="59"/>
        <v>Вірно</v>
      </c>
      <c r="AT85" s="205" t="str">
        <f t="shared" si="60"/>
        <v>Вірно</v>
      </c>
      <c r="AU85" s="205" t="str">
        <f t="shared" si="61"/>
        <v>Вірно</v>
      </c>
      <c r="AV85" s="205" t="str">
        <f t="shared" si="62"/>
        <v>Вірно</v>
      </c>
    </row>
    <row r="86" spans="1:48" x14ac:dyDescent="0.25">
      <c r="A86" s="115" t="s">
        <v>732</v>
      </c>
      <c r="B86" s="7" t="s">
        <v>232</v>
      </c>
      <c r="C86" s="27" t="s">
        <v>1281</v>
      </c>
      <c r="D86" s="39" t="s">
        <v>105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B86" s="205" t="str">
        <f t="shared" si="42"/>
        <v>Вірно</v>
      </c>
      <c r="AC86" s="205" t="str">
        <f t="shared" si="43"/>
        <v>Вірно</v>
      </c>
      <c r="AD86" s="205" t="str">
        <f t="shared" si="44"/>
        <v>Вірно</v>
      </c>
      <c r="AE86" s="205" t="str">
        <f t="shared" si="45"/>
        <v>Вірно</v>
      </c>
      <c r="AF86" s="205" t="str">
        <f t="shared" si="46"/>
        <v>Вірно</v>
      </c>
      <c r="AG86" s="205" t="str">
        <f t="shared" si="47"/>
        <v>Вірно</v>
      </c>
      <c r="AH86" s="205" t="str">
        <f t="shared" si="48"/>
        <v>Вірно</v>
      </c>
      <c r="AI86" s="205" t="str">
        <f t="shared" si="49"/>
        <v>Вірно</v>
      </c>
      <c r="AJ86" s="205" t="str">
        <f t="shared" si="50"/>
        <v>Вірно</v>
      </c>
      <c r="AK86" s="205" t="str">
        <f t="shared" si="51"/>
        <v>Вірно</v>
      </c>
      <c r="AL86" s="205" t="str">
        <f t="shared" si="52"/>
        <v>Вірно</v>
      </c>
      <c r="AM86" s="205" t="str">
        <f t="shared" si="53"/>
        <v>Вірно</v>
      </c>
      <c r="AN86" s="205" t="str">
        <f t="shared" si="54"/>
        <v>Вірно</v>
      </c>
      <c r="AO86" s="205" t="str">
        <f t="shared" si="55"/>
        <v>Вірно</v>
      </c>
      <c r="AP86" s="205" t="str">
        <f t="shared" si="56"/>
        <v>Вірно</v>
      </c>
      <c r="AQ86" s="205" t="str">
        <f t="shared" si="57"/>
        <v>Вірно</v>
      </c>
      <c r="AR86" s="205" t="str">
        <f t="shared" si="58"/>
        <v>Вірно</v>
      </c>
      <c r="AS86" s="205" t="str">
        <f t="shared" si="59"/>
        <v>Вірно</v>
      </c>
      <c r="AT86" s="205" t="str">
        <f t="shared" si="60"/>
        <v>Вірно</v>
      </c>
      <c r="AU86" s="205" t="str">
        <f t="shared" si="61"/>
        <v>Вірно</v>
      </c>
      <c r="AV86" s="205" t="str">
        <f t="shared" si="62"/>
        <v>Вірно</v>
      </c>
    </row>
    <row r="87" spans="1:48" x14ac:dyDescent="0.25">
      <c r="A87" s="115" t="s">
        <v>733</v>
      </c>
      <c r="B87" s="7" t="s">
        <v>233</v>
      </c>
      <c r="C87" s="27" t="s">
        <v>1282</v>
      </c>
      <c r="D87" s="39" t="s">
        <v>105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B87" s="205" t="str">
        <f t="shared" si="42"/>
        <v>Вірно</v>
      </c>
      <c r="AC87" s="205" t="str">
        <f t="shared" si="43"/>
        <v>Вірно</v>
      </c>
      <c r="AD87" s="205" t="str">
        <f t="shared" si="44"/>
        <v>Вірно</v>
      </c>
      <c r="AE87" s="205" t="str">
        <f t="shared" si="45"/>
        <v>Вірно</v>
      </c>
      <c r="AF87" s="205" t="str">
        <f t="shared" si="46"/>
        <v>Вірно</v>
      </c>
      <c r="AG87" s="205" t="str">
        <f t="shared" si="47"/>
        <v>Вірно</v>
      </c>
      <c r="AH87" s="205" t="str">
        <f t="shared" si="48"/>
        <v>Вірно</v>
      </c>
      <c r="AI87" s="205" t="str">
        <f t="shared" si="49"/>
        <v>Вірно</v>
      </c>
      <c r="AJ87" s="205" t="str">
        <f t="shared" si="50"/>
        <v>Вірно</v>
      </c>
      <c r="AK87" s="205" t="str">
        <f t="shared" si="51"/>
        <v>Вірно</v>
      </c>
      <c r="AL87" s="205" t="str">
        <f t="shared" si="52"/>
        <v>Вірно</v>
      </c>
      <c r="AM87" s="205" t="str">
        <f t="shared" si="53"/>
        <v>Вірно</v>
      </c>
      <c r="AN87" s="205" t="str">
        <f t="shared" si="54"/>
        <v>Вірно</v>
      </c>
      <c r="AO87" s="205" t="str">
        <f t="shared" si="55"/>
        <v>Вірно</v>
      </c>
      <c r="AP87" s="205" t="str">
        <f t="shared" si="56"/>
        <v>Вірно</v>
      </c>
      <c r="AQ87" s="205" t="str">
        <f t="shared" si="57"/>
        <v>Вірно</v>
      </c>
      <c r="AR87" s="205" t="str">
        <f t="shared" si="58"/>
        <v>Вірно</v>
      </c>
      <c r="AS87" s="205" t="str">
        <f t="shared" si="59"/>
        <v>Вірно</v>
      </c>
      <c r="AT87" s="205" t="str">
        <f t="shared" si="60"/>
        <v>Вірно</v>
      </c>
      <c r="AU87" s="205" t="str">
        <f t="shared" si="61"/>
        <v>Вірно</v>
      </c>
      <c r="AV87" s="205" t="str">
        <f t="shared" si="62"/>
        <v>Вірно</v>
      </c>
    </row>
    <row r="88" spans="1:48" x14ac:dyDescent="0.25">
      <c r="A88" s="115" t="s">
        <v>823</v>
      </c>
      <c r="B88" s="7" t="s">
        <v>234</v>
      </c>
      <c r="C88" s="27" t="s">
        <v>1283</v>
      </c>
      <c r="D88" s="39" t="s">
        <v>105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B88" s="205" t="str">
        <f t="shared" si="42"/>
        <v>Вірно</v>
      </c>
      <c r="AC88" s="205" t="str">
        <f t="shared" si="43"/>
        <v>Вірно</v>
      </c>
      <c r="AD88" s="205" t="str">
        <f t="shared" si="44"/>
        <v>Вірно</v>
      </c>
      <c r="AE88" s="205" t="str">
        <f t="shared" si="45"/>
        <v>Вірно</v>
      </c>
      <c r="AF88" s="205" t="str">
        <f t="shared" si="46"/>
        <v>Вірно</v>
      </c>
      <c r="AG88" s="205" t="str">
        <f t="shared" si="47"/>
        <v>Вірно</v>
      </c>
      <c r="AH88" s="205" t="str">
        <f t="shared" si="48"/>
        <v>Вірно</v>
      </c>
      <c r="AI88" s="205" t="str">
        <f t="shared" si="49"/>
        <v>Вірно</v>
      </c>
      <c r="AJ88" s="205" t="str">
        <f t="shared" si="50"/>
        <v>Вірно</v>
      </c>
      <c r="AK88" s="205" t="str">
        <f t="shared" si="51"/>
        <v>Вірно</v>
      </c>
      <c r="AL88" s="205" t="str">
        <f t="shared" si="52"/>
        <v>Вірно</v>
      </c>
      <c r="AM88" s="205" t="str">
        <f t="shared" si="53"/>
        <v>Вірно</v>
      </c>
      <c r="AN88" s="205" t="str">
        <f t="shared" si="54"/>
        <v>Вірно</v>
      </c>
      <c r="AO88" s="205" t="str">
        <f t="shared" si="55"/>
        <v>Вірно</v>
      </c>
      <c r="AP88" s="205" t="str">
        <f t="shared" si="56"/>
        <v>Вірно</v>
      </c>
      <c r="AQ88" s="205" t="str">
        <f t="shared" si="57"/>
        <v>Вірно</v>
      </c>
      <c r="AR88" s="205" t="str">
        <f t="shared" si="58"/>
        <v>Вірно</v>
      </c>
      <c r="AS88" s="205" t="str">
        <f t="shared" si="59"/>
        <v>Вірно</v>
      </c>
      <c r="AT88" s="205" t="str">
        <f t="shared" si="60"/>
        <v>Вірно</v>
      </c>
      <c r="AU88" s="205" t="str">
        <f t="shared" si="61"/>
        <v>Вірно</v>
      </c>
      <c r="AV88" s="205" t="str">
        <f t="shared" si="62"/>
        <v>Вірно</v>
      </c>
    </row>
    <row r="89" spans="1:48" x14ac:dyDescent="0.25">
      <c r="A89" s="115" t="s">
        <v>734</v>
      </c>
      <c r="B89" s="69" t="s">
        <v>58</v>
      </c>
      <c r="C89" s="27" t="s">
        <v>305</v>
      </c>
      <c r="D89" s="39" t="s">
        <v>106</v>
      </c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B89" s="205" t="str">
        <f t="shared" si="42"/>
        <v>Вірно</v>
      </c>
      <c r="AC89" s="205" t="str">
        <f t="shared" si="43"/>
        <v>Вірно</v>
      </c>
      <c r="AD89" s="205" t="str">
        <f t="shared" si="44"/>
        <v>Вірно</v>
      </c>
      <c r="AE89" s="205" t="str">
        <f t="shared" si="45"/>
        <v>Вірно</v>
      </c>
      <c r="AF89" s="205" t="str">
        <f t="shared" si="46"/>
        <v>Вірно</v>
      </c>
      <c r="AG89" s="205" t="str">
        <f t="shared" si="47"/>
        <v>Вірно</v>
      </c>
      <c r="AH89" s="205" t="str">
        <f t="shared" si="48"/>
        <v>Вірно</v>
      </c>
      <c r="AI89" s="205" t="str">
        <f t="shared" si="49"/>
        <v>Вірно</v>
      </c>
      <c r="AJ89" s="205" t="str">
        <f t="shared" si="50"/>
        <v>Вірно</v>
      </c>
      <c r="AK89" s="205" t="str">
        <f t="shared" si="51"/>
        <v>Вірно</v>
      </c>
      <c r="AL89" s="205" t="str">
        <f t="shared" si="52"/>
        <v>Вірно</v>
      </c>
      <c r="AM89" s="205" t="str">
        <f t="shared" si="53"/>
        <v>Вірно</v>
      </c>
      <c r="AN89" s="205" t="str">
        <f t="shared" si="54"/>
        <v>Вірно</v>
      </c>
      <c r="AO89" s="205" t="str">
        <f t="shared" si="55"/>
        <v>Вірно</v>
      </c>
      <c r="AP89" s="205" t="str">
        <f t="shared" si="56"/>
        <v>Вірно</v>
      </c>
      <c r="AQ89" s="205" t="str">
        <f t="shared" si="57"/>
        <v>Вірно</v>
      </c>
      <c r="AR89" s="205" t="str">
        <f t="shared" si="58"/>
        <v>Вірно</v>
      </c>
      <c r="AS89" s="205" t="str">
        <f t="shared" si="59"/>
        <v>Вірно</v>
      </c>
      <c r="AT89" s="205" t="str">
        <f t="shared" si="60"/>
        <v>Вірно</v>
      </c>
      <c r="AU89" s="205" t="str">
        <f t="shared" si="61"/>
        <v>Вірно</v>
      </c>
      <c r="AV89" s="205" t="str">
        <f t="shared" si="62"/>
        <v>Вірно</v>
      </c>
    </row>
    <row r="90" spans="1:48" x14ac:dyDescent="0.25">
      <c r="A90" s="115" t="s">
        <v>736</v>
      </c>
      <c r="B90" s="69" t="s">
        <v>212</v>
      </c>
      <c r="C90" s="27" t="s">
        <v>306</v>
      </c>
      <c r="D90" s="39" t="s">
        <v>108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B90" s="205" t="str">
        <f t="shared" si="42"/>
        <v>Вірно</v>
      </c>
      <c r="AC90" s="205" t="str">
        <f t="shared" si="43"/>
        <v>Вірно</v>
      </c>
      <c r="AD90" s="205" t="str">
        <f t="shared" si="44"/>
        <v>Вірно</v>
      </c>
      <c r="AE90" s="205" t="str">
        <f t="shared" si="45"/>
        <v>Вірно</v>
      </c>
      <c r="AF90" s="205" t="str">
        <f t="shared" si="46"/>
        <v>Вірно</v>
      </c>
      <c r="AG90" s="205" t="str">
        <f t="shared" si="47"/>
        <v>Вірно</v>
      </c>
      <c r="AH90" s="205" t="str">
        <f t="shared" si="48"/>
        <v>Вірно</v>
      </c>
      <c r="AI90" s="205" t="str">
        <f t="shared" si="49"/>
        <v>Вірно</v>
      </c>
      <c r="AJ90" s="205" t="str">
        <f t="shared" si="50"/>
        <v>Вірно</v>
      </c>
      <c r="AK90" s="205" t="str">
        <f t="shared" si="51"/>
        <v>Вірно</v>
      </c>
      <c r="AL90" s="205" t="str">
        <f t="shared" si="52"/>
        <v>Вірно</v>
      </c>
      <c r="AM90" s="205" t="str">
        <f t="shared" si="53"/>
        <v>Вірно</v>
      </c>
      <c r="AN90" s="205" t="str">
        <f t="shared" si="54"/>
        <v>Вірно</v>
      </c>
      <c r="AO90" s="205" t="str">
        <f t="shared" si="55"/>
        <v>Вірно</v>
      </c>
      <c r="AP90" s="205" t="str">
        <f t="shared" si="56"/>
        <v>Вірно</v>
      </c>
      <c r="AQ90" s="205" t="str">
        <f t="shared" si="57"/>
        <v>Вірно</v>
      </c>
      <c r="AR90" s="205" t="str">
        <f t="shared" si="58"/>
        <v>Вірно</v>
      </c>
      <c r="AS90" s="205" t="str">
        <f t="shared" si="59"/>
        <v>Вірно</v>
      </c>
      <c r="AT90" s="205" t="str">
        <f t="shared" si="60"/>
        <v>Вірно</v>
      </c>
      <c r="AU90" s="205" t="str">
        <f t="shared" si="61"/>
        <v>Вірно</v>
      </c>
      <c r="AV90" s="205" t="str">
        <f t="shared" si="62"/>
        <v>Вірно</v>
      </c>
    </row>
    <row r="91" spans="1:48" x14ac:dyDescent="0.25">
      <c r="A91" s="115" t="s">
        <v>737</v>
      </c>
      <c r="B91" s="6" t="s">
        <v>64</v>
      </c>
      <c r="C91" s="27" t="s">
        <v>307</v>
      </c>
      <c r="D91" s="39" t="s">
        <v>109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B91" s="205" t="str">
        <f t="shared" si="42"/>
        <v>Вірно</v>
      </c>
      <c r="AC91" s="205" t="str">
        <f t="shared" si="43"/>
        <v>Вірно</v>
      </c>
      <c r="AD91" s="205" t="str">
        <f t="shared" si="44"/>
        <v>Вірно</v>
      </c>
      <c r="AE91" s="205" t="str">
        <f t="shared" si="45"/>
        <v>Вірно</v>
      </c>
      <c r="AF91" s="205" t="str">
        <f t="shared" si="46"/>
        <v>Вірно</v>
      </c>
      <c r="AG91" s="205" t="str">
        <f t="shared" si="47"/>
        <v>Вірно</v>
      </c>
      <c r="AH91" s="205" t="str">
        <f t="shared" si="48"/>
        <v>Вірно</v>
      </c>
      <c r="AI91" s="205" t="str">
        <f t="shared" si="49"/>
        <v>Вірно</v>
      </c>
      <c r="AJ91" s="205" t="str">
        <f t="shared" si="50"/>
        <v>Вірно</v>
      </c>
      <c r="AK91" s="205" t="str">
        <f t="shared" si="51"/>
        <v>Вірно</v>
      </c>
      <c r="AL91" s="205" t="str">
        <f t="shared" si="52"/>
        <v>Вірно</v>
      </c>
      <c r="AM91" s="205" t="str">
        <f t="shared" si="53"/>
        <v>Вірно</v>
      </c>
      <c r="AN91" s="205" t="str">
        <f t="shared" si="54"/>
        <v>Вірно</v>
      </c>
      <c r="AO91" s="205" t="str">
        <f t="shared" si="55"/>
        <v>Вірно</v>
      </c>
      <c r="AP91" s="205" t="str">
        <f t="shared" si="56"/>
        <v>Вірно</v>
      </c>
      <c r="AQ91" s="205" t="str">
        <f t="shared" si="57"/>
        <v>Вірно</v>
      </c>
      <c r="AR91" s="205" t="str">
        <f t="shared" si="58"/>
        <v>Вірно</v>
      </c>
      <c r="AS91" s="205" t="str">
        <f t="shared" si="59"/>
        <v>Вірно</v>
      </c>
      <c r="AT91" s="205" t="str">
        <f t="shared" si="60"/>
        <v>Вірно</v>
      </c>
      <c r="AU91" s="205" t="str">
        <f t="shared" si="61"/>
        <v>Вірно</v>
      </c>
      <c r="AV91" s="205" t="str">
        <f t="shared" si="62"/>
        <v>Вірно</v>
      </c>
    </row>
    <row r="92" spans="1:48" x14ac:dyDescent="0.25">
      <c r="A92" s="115" t="s">
        <v>738</v>
      </c>
      <c r="B92" s="7" t="s">
        <v>219</v>
      </c>
      <c r="C92" s="27" t="s">
        <v>1284</v>
      </c>
      <c r="D92" s="39" t="s">
        <v>109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B92" s="205" t="str">
        <f t="shared" si="42"/>
        <v>Вірно</v>
      </c>
      <c r="AC92" s="205" t="str">
        <f t="shared" si="43"/>
        <v>Вірно</v>
      </c>
      <c r="AD92" s="205" t="str">
        <f t="shared" si="44"/>
        <v>Вірно</v>
      </c>
      <c r="AE92" s="205" t="str">
        <f t="shared" si="45"/>
        <v>Вірно</v>
      </c>
      <c r="AF92" s="205" t="str">
        <f t="shared" si="46"/>
        <v>Вірно</v>
      </c>
      <c r="AG92" s="205" t="str">
        <f t="shared" si="47"/>
        <v>Вірно</v>
      </c>
      <c r="AH92" s="205" t="str">
        <f t="shared" si="48"/>
        <v>Вірно</v>
      </c>
      <c r="AI92" s="205" t="str">
        <f t="shared" si="49"/>
        <v>Вірно</v>
      </c>
      <c r="AJ92" s="205" t="str">
        <f t="shared" si="50"/>
        <v>Вірно</v>
      </c>
      <c r="AK92" s="205" t="str">
        <f t="shared" si="51"/>
        <v>Вірно</v>
      </c>
      <c r="AL92" s="205" t="str">
        <f t="shared" si="52"/>
        <v>Вірно</v>
      </c>
      <c r="AM92" s="205" t="str">
        <f t="shared" si="53"/>
        <v>Вірно</v>
      </c>
      <c r="AN92" s="205" t="str">
        <f t="shared" si="54"/>
        <v>Вірно</v>
      </c>
      <c r="AO92" s="205" t="str">
        <f t="shared" si="55"/>
        <v>Вірно</v>
      </c>
      <c r="AP92" s="205" t="str">
        <f t="shared" si="56"/>
        <v>Вірно</v>
      </c>
      <c r="AQ92" s="205" t="str">
        <f t="shared" si="57"/>
        <v>Вірно</v>
      </c>
      <c r="AR92" s="205" t="str">
        <f t="shared" si="58"/>
        <v>Вірно</v>
      </c>
      <c r="AS92" s="205" t="str">
        <f t="shared" si="59"/>
        <v>Вірно</v>
      </c>
      <c r="AT92" s="205" t="str">
        <f t="shared" si="60"/>
        <v>Вірно</v>
      </c>
      <c r="AU92" s="205" t="str">
        <f t="shared" si="61"/>
        <v>Вірно</v>
      </c>
      <c r="AV92" s="205" t="str">
        <f t="shared" si="62"/>
        <v>Вірно</v>
      </c>
    </row>
    <row r="93" spans="1:48" x14ac:dyDescent="0.25">
      <c r="A93" s="115" t="s">
        <v>739</v>
      </c>
      <c r="B93" s="69" t="s">
        <v>66</v>
      </c>
      <c r="C93" s="27" t="s">
        <v>308</v>
      </c>
      <c r="D93" s="39" t="s">
        <v>110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B93" s="205" t="str">
        <f t="shared" si="42"/>
        <v>Вірно</v>
      </c>
      <c r="AC93" s="205" t="str">
        <f t="shared" si="43"/>
        <v>Вірно</v>
      </c>
      <c r="AD93" s="205" t="str">
        <f t="shared" si="44"/>
        <v>Вірно</v>
      </c>
      <c r="AE93" s="205" t="str">
        <f t="shared" si="45"/>
        <v>Вірно</v>
      </c>
      <c r="AF93" s="205" t="str">
        <f t="shared" si="46"/>
        <v>Вірно</v>
      </c>
      <c r="AG93" s="205" t="str">
        <f t="shared" si="47"/>
        <v>Вірно</v>
      </c>
      <c r="AH93" s="205" t="str">
        <f t="shared" si="48"/>
        <v>Вірно</v>
      </c>
      <c r="AI93" s="205" t="str">
        <f t="shared" si="49"/>
        <v>Вірно</v>
      </c>
      <c r="AJ93" s="205" t="str">
        <f t="shared" si="50"/>
        <v>Вірно</v>
      </c>
      <c r="AK93" s="205" t="str">
        <f t="shared" si="51"/>
        <v>Вірно</v>
      </c>
      <c r="AL93" s="205" t="str">
        <f t="shared" si="52"/>
        <v>Вірно</v>
      </c>
      <c r="AM93" s="205" t="str">
        <f t="shared" si="53"/>
        <v>Вірно</v>
      </c>
      <c r="AN93" s="205" t="str">
        <f t="shared" si="54"/>
        <v>Вірно</v>
      </c>
      <c r="AO93" s="205" t="str">
        <f t="shared" si="55"/>
        <v>Вірно</v>
      </c>
      <c r="AP93" s="205" t="str">
        <f t="shared" si="56"/>
        <v>Вірно</v>
      </c>
      <c r="AQ93" s="205" t="str">
        <f t="shared" si="57"/>
        <v>Вірно</v>
      </c>
      <c r="AR93" s="205" t="str">
        <f t="shared" si="58"/>
        <v>Вірно</v>
      </c>
      <c r="AS93" s="205" t="str">
        <f t="shared" si="59"/>
        <v>Вірно</v>
      </c>
      <c r="AT93" s="205" t="str">
        <f t="shared" si="60"/>
        <v>Вірно</v>
      </c>
      <c r="AU93" s="205" t="str">
        <f t="shared" si="61"/>
        <v>Вірно</v>
      </c>
      <c r="AV93" s="205" t="str">
        <f t="shared" si="62"/>
        <v>Вірно</v>
      </c>
    </row>
    <row r="94" spans="1:48" x14ac:dyDescent="0.25">
      <c r="A94" s="115" t="s">
        <v>740</v>
      </c>
      <c r="B94" s="69" t="s">
        <v>68</v>
      </c>
      <c r="C94" s="27" t="s">
        <v>309</v>
      </c>
      <c r="D94" s="39" t="s">
        <v>111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B94" s="205" t="str">
        <f t="shared" si="42"/>
        <v>Вірно</v>
      </c>
      <c r="AC94" s="205" t="str">
        <f t="shared" si="43"/>
        <v>Вірно</v>
      </c>
      <c r="AD94" s="205" t="str">
        <f t="shared" si="44"/>
        <v>Вірно</v>
      </c>
      <c r="AE94" s="205" t="str">
        <f t="shared" si="45"/>
        <v>Вірно</v>
      </c>
      <c r="AF94" s="205" t="str">
        <f t="shared" si="46"/>
        <v>Вірно</v>
      </c>
      <c r="AG94" s="205" t="str">
        <f t="shared" si="47"/>
        <v>Вірно</v>
      </c>
      <c r="AH94" s="205" t="str">
        <f t="shared" si="48"/>
        <v>Вірно</v>
      </c>
      <c r="AI94" s="205" t="str">
        <f t="shared" si="49"/>
        <v>Вірно</v>
      </c>
      <c r="AJ94" s="205" t="str">
        <f t="shared" si="50"/>
        <v>Вірно</v>
      </c>
      <c r="AK94" s="205" t="str">
        <f t="shared" si="51"/>
        <v>Вірно</v>
      </c>
      <c r="AL94" s="205" t="str">
        <f t="shared" si="52"/>
        <v>Вірно</v>
      </c>
      <c r="AM94" s="205" t="str">
        <f t="shared" si="53"/>
        <v>Вірно</v>
      </c>
      <c r="AN94" s="205" t="str">
        <f t="shared" si="54"/>
        <v>Вірно</v>
      </c>
      <c r="AO94" s="205" t="str">
        <f t="shared" si="55"/>
        <v>Вірно</v>
      </c>
      <c r="AP94" s="205" t="str">
        <f t="shared" si="56"/>
        <v>Вірно</v>
      </c>
      <c r="AQ94" s="205" t="str">
        <f t="shared" si="57"/>
        <v>Вірно</v>
      </c>
      <c r="AR94" s="205" t="str">
        <f t="shared" si="58"/>
        <v>Вірно</v>
      </c>
      <c r="AS94" s="205" t="str">
        <f t="shared" si="59"/>
        <v>Вірно</v>
      </c>
      <c r="AT94" s="205" t="str">
        <f t="shared" si="60"/>
        <v>Вірно</v>
      </c>
      <c r="AU94" s="205" t="str">
        <f t="shared" si="61"/>
        <v>Вірно</v>
      </c>
      <c r="AV94" s="205" t="str">
        <f t="shared" si="62"/>
        <v>Вірно</v>
      </c>
    </row>
    <row r="95" spans="1:48" x14ac:dyDescent="0.25">
      <c r="A95" s="115" t="s">
        <v>741</v>
      </c>
      <c r="B95" s="6" t="s">
        <v>70</v>
      </c>
      <c r="C95" s="27" t="s">
        <v>310</v>
      </c>
      <c r="D95" s="39" t="s">
        <v>112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B95" s="205" t="str">
        <f t="shared" si="42"/>
        <v>Вірно</v>
      </c>
      <c r="AC95" s="205" t="str">
        <f t="shared" si="43"/>
        <v>Вірно</v>
      </c>
      <c r="AD95" s="205" t="str">
        <f t="shared" si="44"/>
        <v>Вірно</v>
      </c>
      <c r="AE95" s="205" t="str">
        <f t="shared" si="45"/>
        <v>Вірно</v>
      </c>
      <c r="AF95" s="205" t="str">
        <f t="shared" si="46"/>
        <v>Вірно</v>
      </c>
      <c r="AG95" s="205" t="str">
        <f t="shared" si="47"/>
        <v>Вірно</v>
      </c>
      <c r="AH95" s="205" t="str">
        <f t="shared" si="48"/>
        <v>Вірно</v>
      </c>
      <c r="AI95" s="205" t="str">
        <f t="shared" si="49"/>
        <v>Вірно</v>
      </c>
      <c r="AJ95" s="205" t="str">
        <f t="shared" si="50"/>
        <v>Вірно</v>
      </c>
      <c r="AK95" s="205" t="str">
        <f t="shared" si="51"/>
        <v>Вірно</v>
      </c>
      <c r="AL95" s="205" t="str">
        <f t="shared" si="52"/>
        <v>Вірно</v>
      </c>
      <c r="AM95" s="205" t="str">
        <f t="shared" si="53"/>
        <v>Вірно</v>
      </c>
      <c r="AN95" s="205" t="str">
        <f t="shared" si="54"/>
        <v>Вірно</v>
      </c>
      <c r="AO95" s="205" t="str">
        <f t="shared" si="55"/>
        <v>Вірно</v>
      </c>
      <c r="AP95" s="205" t="str">
        <f t="shared" si="56"/>
        <v>Вірно</v>
      </c>
      <c r="AQ95" s="205" t="str">
        <f t="shared" si="57"/>
        <v>Вірно</v>
      </c>
      <c r="AR95" s="205" t="str">
        <f t="shared" si="58"/>
        <v>Вірно</v>
      </c>
      <c r="AS95" s="205" t="str">
        <f t="shared" si="59"/>
        <v>Вірно</v>
      </c>
      <c r="AT95" s="205" t="str">
        <f t="shared" si="60"/>
        <v>Вірно</v>
      </c>
      <c r="AU95" s="205" t="str">
        <f t="shared" si="61"/>
        <v>Вірно</v>
      </c>
      <c r="AV95" s="205" t="str">
        <f t="shared" si="62"/>
        <v>Вірно</v>
      </c>
    </row>
    <row r="96" spans="1:48" x14ac:dyDescent="0.25">
      <c r="A96" s="115" t="s">
        <v>742</v>
      </c>
      <c r="B96" s="7" t="s">
        <v>220</v>
      </c>
      <c r="C96" s="27" t="s">
        <v>311</v>
      </c>
      <c r="D96" s="39" t="s">
        <v>112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B96" s="205" t="str">
        <f t="shared" si="42"/>
        <v>Вірно</v>
      </c>
      <c r="AC96" s="205" t="str">
        <f t="shared" si="43"/>
        <v>Вірно</v>
      </c>
      <c r="AD96" s="205" t="str">
        <f t="shared" si="44"/>
        <v>Вірно</v>
      </c>
      <c r="AE96" s="205" t="str">
        <f t="shared" si="45"/>
        <v>Вірно</v>
      </c>
      <c r="AF96" s="205" t="str">
        <f t="shared" si="46"/>
        <v>Вірно</v>
      </c>
      <c r="AG96" s="205" t="str">
        <f t="shared" si="47"/>
        <v>Вірно</v>
      </c>
      <c r="AH96" s="205" t="str">
        <f t="shared" si="48"/>
        <v>Вірно</v>
      </c>
      <c r="AI96" s="205" t="str">
        <f t="shared" si="49"/>
        <v>Вірно</v>
      </c>
      <c r="AJ96" s="205" t="str">
        <f t="shared" si="50"/>
        <v>Вірно</v>
      </c>
      <c r="AK96" s="205" t="str">
        <f t="shared" si="51"/>
        <v>Вірно</v>
      </c>
      <c r="AL96" s="205" t="str">
        <f t="shared" si="52"/>
        <v>Вірно</v>
      </c>
      <c r="AM96" s="205" t="str">
        <f t="shared" si="53"/>
        <v>Вірно</v>
      </c>
      <c r="AN96" s="205" t="str">
        <f t="shared" si="54"/>
        <v>Вірно</v>
      </c>
      <c r="AO96" s="205" t="str">
        <f t="shared" si="55"/>
        <v>Вірно</v>
      </c>
      <c r="AP96" s="205" t="str">
        <f t="shared" si="56"/>
        <v>Вірно</v>
      </c>
      <c r="AQ96" s="205" t="str">
        <f t="shared" si="57"/>
        <v>Вірно</v>
      </c>
      <c r="AR96" s="205" t="str">
        <f t="shared" si="58"/>
        <v>Вірно</v>
      </c>
      <c r="AS96" s="205" t="str">
        <f t="shared" si="59"/>
        <v>Вірно</v>
      </c>
      <c r="AT96" s="205" t="str">
        <f t="shared" si="60"/>
        <v>Вірно</v>
      </c>
      <c r="AU96" s="205" t="str">
        <f t="shared" si="61"/>
        <v>Вірно</v>
      </c>
      <c r="AV96" s="205" t="str">
        <f t="shared" si="62"/>
        <v>Вірно</v>
      </c>
    </row>
    <row r="97" spans="1:48" x14ac:dyDescent="0.25">
      <c r="A97" s="115" t="s">
        <v>743</v>
      </c>
      <c r="B97" s="7" t="s">
        <v>251</v>
      </c>
      <c r="C97" s="27" t="s">
        <v>312</v>
      </c>
      <c r="D97" s="39" t="s">
        <v>112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B97" s="205" t="str">
        <f t="shared" si="42"/>
        <v>Вірно</v>
      </c>
      <c r="AC97" s="205" t="str">
        <f t="shared" si="43"/>
        <v>Вірно</v>
      </c>
      <c r="AD97" s="205" t="str">
        <f t="shared" si="44"/>
        <v>Вірно</v>
      </c>
      <c r="AE97" s="205" t="str">
        <f t="shared" si="45"/>
        <v>Вірно</v>
      </c>
      <c r="AF97" s="205" t="str">
        <f t="shared" si="46"/>
        <v>Вірно</v>
      </c>
      <c r="AG97" s="205" t="str">
        <f t="shared" si="47"/>
        <v>Вірно</v>
      </c>
      <c r="AH97" s="205" t="str">
        <f t="shared" si="48"/>
        <v>Вірно</v>
      </c>
      <c r="AI97" s="205" t="str">
        <f t="shared" si="49"/>
        <v>Вірно</v>
      </c>
      <c r="AJ97" s="205" t="str">
        <f t="shared" si="50"/>
        <v>Вірно</v>
      </c>
      <c r="AK97" s="205" t="str">
        <f t="shared" si="51"/>
        <v>Вірно</v>
      </c>
      <c r="AL97" s="205" t="str">
        <f t="shared" si="52"/>
        <v>Вірно</v>
      </c>
      <c r="AM97" s="205" t="str">
        <f t="shared" si="53"/>
        <v>Вірно</v>
      </c>
      <c r="AN97" s="205" t="str">
        <f t="shared" si="54"/>
        <v>Вірно</v>
      </c>
      <c r="AO97" s="205" t="str">
        <f t="shared" si="55"/>
        <v>Вірно</v>
      </c>
      <c r="AP97" s="205" t="str">
        <f t="shared" si="56"/>
        <v>Вірно</v>
      </c>
      <c r="AQ97" s="205" t="str">
        <f t="shared" si="57"/>
        <v>Вірно</v>
      </c>
      <c r="AR97" s="205" t="str">
        <f t="shared" si="58"/>
        <v>Вірно</v>
      </c>
      <c r="AS97" s="205" t="str">
        <f t="shared" si="59"/>
        <v>Вірно</v>
      </c>
      <c r="AT97" s="205" t="str">
        <f t="shared" si="60"/>
        <v>Вірно</v>
      </c>
      <c r="AU97" s="205" t="str">
        <f t="shared" si="61"/>
        <v>Вірно</v>
      </c>
      <c r="AV97" s="205" t="str">
        <f t="shared" si="62"/>
        <v>Вірно</v>
      </c>
    </row>
    <row r="98" spans="1:48" x14ac:dyDescent="0.25">
      <c r="A98" s="115" t="s">
        <v>744</v>
      </c>
      <c r="B98" s="69" t="s">
        <v>72</v>
      </c>
      <c r="C98" s="27" t="s">
        <v>313</v>
      </c>
      <c r="D98" s="39" t="s">
        <v>113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B98" s="205" t="str">
        <f t="shared" si="42"/>
        <v>Вірно</v>
      </c>
      <c r="AC98" s="205" t="str">
        <f t="shared" si="43"/>
        <v>Вірно</v>
      </c>
      <c r="AD98" s="205" t="str">
        <f t="shared" si="44"/>
        <v>Вірно</v>
      </c>
      <c r="AE98" s="205" t="str">
        <f t="shared" si="45"/>
        <v>Вірно</v>
      </c>
      <c r="AF98" s="205" t="str">
        <f t="shared" si="46"/>
        <v>Вірно</v>
      </c>
      <c r="AG98" s="205" t="str">
        <f t="shared" si="47"/>
        <v>Вірно</v>
      </c>
      <c r="AH98" s="205" t="str">
        <f t="shared" si="48"/>
        <v>Вірно</v>
      </c>
      <c r="AI98" s="205" t="str">
        <f t="shared" si="49"/>
        <v>Вірно</v>
      </c>
      <c r="AJ98" s="205" t="str">
        <f t="shared" si="50"/>
        <v>Вірно</v>
      </c>
      <c r="AK98" s="205" t="str">
        <f t="shared" si="51"/>
        <v>Вірно</v>
      </c>
      <c r="AL98" s="205" t="str">
        <f t="shared" si="52"/>
        <v>Вірно</v>
      </c>
      <c r="AM98" s="205" t="str">
        <f t="shared" si="53"/>
        <v>Вірно</v>
      </c>
      <c r="AN98" s="205" t="str">
        <f t="shared" si="54"/>
        <v>Вірно</v>
      </c>
      <c r="AO98" s="205" t="str">
        <f t="shared" si="55"/>
        <v>Вірно</v>
      </c>
      <c r="AP98" s="205" t="str">
        <f t="shared" si="56"/>
        <v>Вірно</v>
      </c>
      <c r="AQ98" s="205" t="str">
        <f t="shared" si="57"/>
        <v>Вірно</v>
      </c>
      <c r="AR98" s="205" t="str">
        <f t="shared" si="58"/>
        <v>Вірно</v>
      </c>
      <c r="AS98" s="205" t="str">
        <f t="shared" si="59"/>
        <v>Вірно</v>
      </c>
      <c r="AT98" s="205" t="str">
        <f t="shared" si="60"/>
        <v>Вірно</v>
      </c>
      <c r="AU98" s="205" t="str">
        <f t="shared" si="61"/>
        <v>Вірно</v>
      </c>
      <c r="AV98" s="205" t="str">
        <f t="shared" si="62"/>
        <v>Вірно</v>
      </c>
    </row>
    <row r="99" spans="1:48" x14ac:dyDescent="0.25">
      <c r="A99" s="115" t="s">
        <v>745</v>
      </c>
      <c r="B99" s="6" t="s">
        <v>74</v>
      </c>
      <c r="C99" s="27" t="s">
        <v>314</v>
      </c>
      <c r="D99" s="39" t="s">
        <v>114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B99" s="205" t="str">
        <f t="shared" si="42"/>
        <v>Вірно</v>
      </c>
      <c r="AC99" s="205" t="str">
        <f t="shared" si="43"/>
        <v>Вірно</v>
      </c>
      <c r="AD99" s="205" t="str">
        <f t="shared" si="44"/>
        <v>Вірно</v>
      </c>
      <c r="AE99" s="205" t="str">
        <f t="shared" si="45"/>
        <v>Вірно</v>
      </c>
      <c r="AF99" s="205" t="str">
        <f t="shared" si="46"/>
        <v>Вірно</v>
      </c>
      <c r="AG99" s="205" t="str">
        <f t="shared" si="47"/>
        <v>Вірно</v>
      </c>
      <c r="AH99" s="205" t="str">
        <f t="shared" si="48"/>
        <v>Вірно</v>
      </c>
      <c r="AI99" s="205" t="str">
        <f t="shared" si="49"/>
        <v>Вірно</v>
      </c>
      <c r="AJ99" s="205" t="str">
        <f t="shared" si="50"/>
        <v>Вірно</v>
      </c>
      <c r="AK99" s="205" t="str">
        <f t="shared" si="51"/>
        <v>Вірно</v>
      </c>
      <c r="AL99" s="205" t="str">
        <f t="shared" si="52"/>
        <v>Вірно</v>
      </c>
      <c r="AM99" s="205" t="str">
        <f t="shared" si="53"/>
        <v>Вірно</v>
      </c>
      <c r="AN99" s="205" t="str">
        <f t="shared" si="54"/>
        <v>Вірно</v>
      </c>
      <c r="AO99" s="205" t="str">
        <f t="shared" si="55"/>
        <v>Вірно</v>
      </c>
      <c r="AP99" s="205" t="str">
        <f t="shared" si="56"/>
        <v>Вірно</v>
      </c>
      <c r="AQ99" s="205" t="str">
        <f t="shared" si="57"/>
        <v>Вірно</v>
      </c>
      <c r="AR99" s="205" t="str">
        <f t="shared" si="58"/>
        <v>Вірно</v>
      </c>
      <c r="AS99" s="205" t="str">
        <f t="shared" si="59"/>
        <v>Вірно</v>
      </c>
      <c r="AT99" s="205" t="str">
        <f t="shared" si="60"/>
        <v>Вірно</v>
      </c>
      <c r="AU99" s="205" t="str">
        <f t="shared" si="61"/>
        <v>Вірно</v>
      </c>
      <c r="AV99" s="205" t="str">
        <f t="shared" si="62"/>
        <v>Вірно</v>
      </c>
    </row>
    <row r="100" spans="1:48" x14ac:dyDescent="0.25">
      <c r="A100" s="115" t="s">
        <v>746</v>
      </c>
      <c r="B100" s="7" t="s">
        <v>222</v>
      </c>
      <c r="C100" s="27" t="s">
        <v>315</v>
      </c>
      <c r="D100" s="39" t="s">
        <v>114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B100" s="205" t="str">
        <f t="shared" si="42"/>
        <v>Вірно</v>
      </c>
      <c r="AC100" s="205" t="str">
        <f t="shared" si="43"/>
        <v>Вірно</v>
      </c>
      <c r="AD100" s="205" t="str">
        <f t="shared" si="44"/>
        <v>Вірно</v>
      </c>
      <c r="AE100" s="205" t="str">
        <f t="shared" si="45"/>
        <v>Вірно</v>
      </c>
      <c r="AF100" s="205" t="str">
        <f t="shared" si="46"/>
        <v>Вірно</v>
      </c>
      <c r="AG100" s="205" t="str">
        <f t="shared" si="47"/>
        <v>Вірно</v>
      </c>
      <c r="AH100" s="205" t="str">
        <f t="shared" si="48"/>
        <v>Вірно</v>
      </c>
      <c r="AI100" s="205" t="str">
        <f t="shared" si="49"/>
        <v>Вірно</v>
      </c>
      <c r="AJ100" s="205" t="str">
        <f t="shared" si="50"/>
        <v>Вірно</v>
      </c>
      <c r="AK100" s="205" t="str">
        <f t="shared" si="51"/>
        <v>Вірно</v>
      </c>
      <c r="AL100" s="205" t="str">
        <f t="shared" si="52"/>
        <v>Вірно</v>
      </c>
      <c r="AM100" s="205" t="str">
        <f t="shared" si="53"/>
        <v>Вірно</v>
      </c>
      <c r="AN100" s="205" t="str">
        <f t="shared" si="54"/>
        <v>Вірно</v>
      </c>
      <c r="AO100" s="205" t="str">
        <f t="shared" si="55"/>
        <v>Вірно</v>
      </c>
      <c r="AP100" s="205" t="str">
        <f t="shared" si="56"/>
        <v>Вірно</v>
      </c>
      <c r="AQ100" s="205" t="str">
        <f t="shared" si="57"/>
        <v>Вірно</v>
      </c>
      <c r="AR100" s="205" t="str">
        <f t="shared" si="58"/>
        <v>Вірно</v>
      </c>
      <c r="AS100" s="205" t="str">
        <f t="shared" si="59"/>
        <v>Вірно</v>
      </c>
      <c r="AT100" s="205" t="str">
        <f t="shared" si="60"/>
        <v>Вірно</v>
      </c>
      <c r="AU100" s="205" t="str">
        <f t="shared" si="61"/>
        <v>Вірно</v>
      </c>
      <c r="AV100" s="205" t="str">
        <f t="shared" si="62"/>
        <v>Вірно</v>
      </c>
    </row>
    <row r="101" spans="1:48" x14ac:dyDescent="0.25">
      <c r="A101" s="115" t="s">
        <v>747</v>
      </c>
      <c r="B101" s="7" t="s">
        <v>252</v>
      </c>
      <c r="C101" s="27" t="s">
        <v>1285</v>
      </c>
      <c r="D101" s="39" t="s">
        <v>114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B101" s="205" t="str">
        <f t="shared" si="42"/>
        <v>Вірно</v>
      </c>
      <c r="AC101" s="205" t="str">
        <f t="shared" si="43"/>
        <v>Вірно</v>
      </c>
      <c r="AD101" s="205" t="str">
        <f t="shared" si="44"/>
        <v>Вірно</v>
      </c>
      <c r="AE101" s="205" t="str">
        <f t="shared" si="45"/>
        <v>Вірно</v>
      </c>
      <c r="AF101" s="205" t="str">
        <f t="shared" si="46"/>
        <v>Вірно</v>
      </c>
      <c r="AG101" s="205" t="str">
        <f t="shared" si="47"/>
        <v>Вірно</v>
      </c>
      <c r="AH101" s="205" t="str">
        <f t="shared" si="48"/>
        <v>Вірно</v>
      </c>
      <c r="AI101" s="205" t="str">
        <f t="shared" si="49"/>
        <v>Вірно</v>
      </c>
      <c r="AJ101" s="205" t="str">
        <f t="shared" si="50"/>
        <v>Вірно</v>
      </c>
      <c r="AK101" s="205" t="str">
        <f t="shared" si="51"/>
        <v>Вірно</v>
      </c>
      <c r="AL101" s="205" t="str">
        <f t="shared" si="52"/>
        <v>Вірно</v>
      </c>
      <c r="AM101" s="205" t="str">
        <f t="shared" si="53"/>
        <v>Вірно</v>
      </c>
      <c r="AN101" s="205" t="str">
        <f t="shared" si="54"/>
        <v>Вірно</v>
      </c>
      <c r="AO101" s="205" t="str">
        <f t="shared" si="55"/>
        <v>Вірно</v>
      </c>
      <c r="AP101" s="205" t="str">
        <f t="shared" si="56"/>
        <v>Вірно</v>
      </c>
      <c r="AQ101" s="205" t="str">
        <f t="shared" si="57"/>
        <v>Вірно</v>
      </c>
      <c r="AR101" s="205" t="str">
        <f t="shared" si="58"/>
        <v>Вірно</v>
      </c>
      <c r="AS101" s="205" t="str">
        <f t="shared" si="59"/>
        <v>Вірно</v>
      </c>
      <c r="AT101" s="205" t="str">
        <f t="shared" si="60"/>
        <v>Вірно</v>
      </c>
      <c r="AU101" s="205" t="str">
        <f t="shared" si="61"/>
        <v>Вірно</v>
      </c>
      <c r="AV101" s="205" t="str">
        <f t="shared" si="62"/>
        <v>Вірно</v>
      </c>
    </row>
    <row r="102" spans="1:48" x14ac:dyDescent="0.25">
      <c r="A102" s="115" t="s">
        <v>748</v>
      </c>
      <c r="B102" s="7" t="s">
        <v>224</v>
      </c>
      <c r="C102" s="27" t="s">
        <v>1286</v>
      </c>
      <c r="D102" s="39" t="s">
        <v>114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B102" s="205" t="str">
        <f t="shared" si="42"/>
        <v>Вірно</v>
      </c>
      <c r="AC102" s="205" t="str">
        <f t="shared" si="43"/>
        <v>Вірно</v>
      </c>
      <c r="AD102" s="205" t="str">
        <f t="shared" si="44"/>
        <v>Вірно</v>
      </c>
      <c r="AE102" s="205" t="str">
        <f t="shared" si="45"/>
        <v>Вірно</v>
      </c>
      <c r="AF102" s="205" t="str">
        <f t="shared" si="46"/>
        <v>Вірно</v>
      </c>
      <c r="AG102" s="205" t="str">
        <f t="shared" si="47"/>
        <v>Вірно</v>
      </c>
      <c r="AH102" s="205" t="str">
        <f t="shared" si="48"/>
        <v>Вірно</v>
      </c>
      <c r="AI102" s="205" t="str">
        <f t="shared" si="49"/>
        <v>Вірно</v>
      </c>
      <c r="AJ102" s="205" t="str">
        <f t="shared" si="50"/>
        <v>Вірно</v>
      </c>
      <c r="AK102" s="205" t="str">
        <f t="shared" si="51"/>
        <v>Вірно</v>
      </c>
      <c r="AL102" s="205" t="str">
        <f t="shared" si="52"/>
        <v>Вірно</v>
      </c>
      <c r="AM102" s="205" t="str">
        <f t="shared" si="53"/>
        <v>Вірно</v>
      </c>
      <c r="AN102" s="205" t="str">
        <f t="shared" si="54"/>
        <v>Вірно</v>
      </c>
      <c r="AO102" s="205" t="str">
        <f t="shared" si="55"/>
        <v>Вірно</v>
      </c>
      <c r="AP102" s="205" t="str">
        <f t="shared" si="56"/>
        <v>Вірно</v>
      </c>
      <c r="AQ102" s="205" t="str">
        <f t="shared" si="57"/>
        <v>Вірно</v>
      </c>
      <c r="AR102" s="205" t="str">
        <f t="shared" si="58"/>
        <v>Вірно</v>
      </c>
      <c r="AS102" s="205" t="str">
        <f t="shared" si="59"/>
        <v>Вірно</v>
      </c>
      <c r="AT102" s="205" t="str">
        <f t="shared" si="60"/>
        <v>Вірно</v>
      </c>
      <c r="AU102" s="205" t="str">
        <f t="shared" si="61"/>
        <v>Вірно</v>
      </c>
      <c r="AV102" s="205" t="str">
        <f t="shared" si="62"/>
        <v>Вірно</v>
      </c>
    </row>
    <row r="103" spans="1:48" x14ac:dyDescent="0.25">
      <c r="A103" s="115" t="s">
        <v>749</v>
      </c>
      <c r="B103" s="69" t="s">
        <v>81</v>
      </c>
      <c r="C103" s="27" t="s">
        <v>316</v>
      </c>
      <c r="D103" s="39" t="s">
        <v>115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B103" s="205" t="str">
        <f t="shared" si="42"/>
        <v>Вірно</v>
      </c>
      <c r="AC103" s="205" t="str">
        <f t="shared" si="43"/>
        <v>Вірно</v>
      </c>
      <c r="AD103" s="205" t="str">
        <f t="shared" si="44"/>
        <v>Вірно</v>
      </c>
      <c r="AE103" s="205" t="str">
        <f t="shared" si="45"/>
        <v>Вірно</v>
      </c>
      <c r="AF103" s="205" t="str">
        <f t="shared" si="46"/>
        <v>Вірно</v>
      </c>
      <c r="AG103" s="205" t="str">
        <f t="shared" si="47"/>
        <v>Вірно</v>
      </c>
      <c r="AH103" s="205" t="str">
        <f t="shared" si="48"/>
        <v>Вірно</v>
      </c>
      <c r="AI103" s="205" t="str">
        <f t="shared" si="49"/>
        <v>Вірно</v>
      </c>
      <c r="AJ103" s="205" t="str">
        <f t="shared" si="50"/>
        <v>Вірно</v>
      </c>
      <c r="AK103" s="205" t="str">
        <f t="shared" si="51"/>
        <v>Вірно</v>
      </c>
      <c r="AL103" s="205" t="str">
        <f t="shared" si="52"/>
        <v>Вірно</v>
      </c>
      <c r="AM103" s="205" t="str">
        <f t="shared" si="53"/>
        <v>Вірно</v>
      </c>
      <c r="AN103" s="205" t="str">
        <f t="shared" si="54"/>
        <v>Вірно</v>
      </c>
      <c r="AO103" s="205" t="str">
        <f t="shared" si="55"/>
        <v>Вірно</v>
      </c>
      <c r="AP103" s="205" t="str">
        <f t="shared" si="56"/>
        <v>Вірно</v>
      </c>
      <c r="AQ103" s="205" t="str">
        <f t="shared" si="57"/>
        <v>Вірно</v>
      </c>
      <c r="AR103" s="205" t="str">
        <f t="shared" si="58"/>
        <v>Вірно</v>
      </c>
      <c r="AS103" s="205" t="str">
        <f t="shared" si="59"/>
        <v>Вірно</v>
      </c>
      <c r="AT103" s="205" t="str">
        <f t="shared" si="60"/>
        <v>Вірно</v>
      </c>
      <c r="AU103" s="205" t="str">
        <f t="shared" si="61"/>
        <v>Вірно</v>
      </c>
      <c r="AV103" s="205" t="str">
        <f t="shared" si="62"/>
        <v>Вірно</v>
      </c>
    </row>
    <row r="104" spans="1:48" x14ac:dyDescent="0.25">
      <c r="A104" s="115" t="s">
        <v>750</v>
      </c>
      <c r="B104" s="69" t="s">
        <v>83</v>
      </c>
      <c r="C104" s="27" t="s">
        <v>1287</v>
      </c>
      <c r="D104" s="39" t="s">
        <v>116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B104" s="205" t="str">
        <f t="shared" si="42"/>
        <v>Вірно</v>
      </c>
      <c r="AC104" s="205" t="str">
        <f t="shared" si="43"/>
        <v>Вірно</v>
      </c>
      <c r="AD104" s="205" t="str">
        <f t="shared" si="44"/>
        <v>Вірно</v>
      </c>
      <c r="AE104" s="205" t="str">
        <f t="shared" si="45"/>
        <v>Вірно</v>
      </c>
      <c r="AF104" s="205" t="str">
        <f t="shared" si="46"/>
        <v>Вірно</v>
      </c>
      <c r="AG104" s="205" t="str">
        <f t="shared" si="47"/>
        <v>Вірно</v>
      </c>
      <c r="AH104" s="205" t="str">
        <f t="shared" si="48"/>
        <v>Вірно</v>
      </c>
      <c r="AI104" s="205" t="str">
        <f t="shared" si="49"/>
        <v>Вірно</v>
      </c>
      <c r="AJ104" s="205" t="str">
        <f t="shared" si="50"/>
        <v>Вірно</v>
      </c>
      <c r="AK104" s="205" t="str">
        <f t="shared" si="51"/>
        <v>Вірно</v>
      </c>
      <c r="AL104" s="205" t="str">
        <f t="shared" si="52"/>
        <v>Вірно</v>
      </c>
      <c r="AM104" s="205" t="str">
        <f t="shared" si="53"/>
        <v>Вірно</v>
      </c>
      <c r="AN104" s="205" t="str">
        <f t="shared" si="54"/>
        <v>Вірно</v>
      </c>
      <c r="AO104" s="205" t="str">
        <f t="shared" si="55"/>
        <v>Вірно</v>
      </c>
      <c r="AP104" s="205" t="str">
        <f t="shared" si="56"/>
        <v>Вірно</v>
      </c>
      <c r="AQ104" s="205" t="str">
        <f t="shared" si="57"/>
        <v>Вірно</v>
      </c>
      <c r="AR104" s="205" t="str">
        <f t="shared" si="58"/>
        <v>Вірно</v>
      </c>
      <c r="AS104" s="205" t="str">
        <f t="shared" si="59"/>
        <v>Вірно</v>
      </c>
      <c r="AT104" s="205" t="str">
        <f t="shared" si="60"/>
        <v>Вірно</v>
      </c>
      <c r="AU104" s="205" t="str">
        <f t="shared" si="61"/>
        <v>Вірно</v>
      </c>
      <c r="AV104" s="205" t="str">
        <f t="shared" si="62"/>
        <v>Вірно</v>
      </c>
    </row>
    <row r="105" spans="1:48" ht="21" x14ac:dyDescent="0.25">
      <c r="A105" s="115" t="s">
        <v>836</v>
      </c>
      <c r="B105" s="8" t="s">
        <v>253</v>
      </c>
      <c r="C105" s="26" t="s">
        <v>274</v>
      </c>
      <c r="D105" s="41" t="s">
        <v>118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B105" s="205" t="str">
        <f t="shared" si="42"/>
        <v>Вірно</v>
      </c>
      <c r="AC105" s="205" t="str">
        <f t="shared" si="43"/>
        <v>Вірно</v>
      </c>
      <c r="AD105" s="205" t="str">
        <f t="shared" si="44"/>
        <v>Вірно</v>
      </c>
      <c r="AE105" s="205" t="str">
        <f t="shared" si="45"/>
        <v>Вірно</v>
      </c>
      <c r="AF105" s="205" t="str">
        <f t="shared" si="46"/>
        <v>Вірно</v>
      </c>
      <c r="AG105" s="205" t="str">
        <f t="shared" si="47"/>
        <v>Вірно</v>
      </c>
      <c r="AH105" s="205" t="str">
        <f t="shared" si="48"/>
        <v>Вірно</v>
      </c>
      <c r="AI105" s="205" t="str">
        <f t="shared" si="49"/>
        <v>Вірно</v>
      </c>
      <c r="AJ105" s="205" t="str">
        <f t="shared" si="50"/>
        <v>Вірно</v>
      </c>
      <c r="AK105" s="205" t="str">
        <f t="shared" si="51"/>
        <v>Вірно</v>
      </c>
      <c r="AL105" s="205" t="str">
        <f t="shared" si="52"/>
        <v>Вірно</v>
      </c>
      <c r="AM105" s="205" t="str">
        <f t="shared" si="53"/>
        <v>Вірно</v>
      </c>
      <c r="AN105" s="205" t="str">
        <f t="shared" si="54"/>
        <v>Вірно</v>
      </c>
      <c r="AO105" s="205" t="str">
        <f t="shared" si="55"/>
        <v>Вірно</v>
      </c>
      <c r="AP105" s="205" t="str">
        <f t="shared" si="56"/>
        <v>Вірно</v>
      </c>
      <c r="AQ105" s="205" t="str">
        <f t="shared" si="57"/>
        <v>Вірно</v>
      </c>
      <c r="AR105" s="205" t="str">
        <f t="shared" si="58"/>
        <v>Вірно</v>
      </c>
      <c r="AS105" s="205" t="str">
        <f t="shared" si="59"/>
        <v>Вірно</v>
      </c>
      <c r="AT105" s="205" t="str">
        <f t="shared" si="60"/>
        <v>Вірно</v>
      </c>
      <c r="AU105" s="205" t="str">
        <f t="shared" si="61"/>
        <v>Вірно</v>
      </c>
      <c r="AV105" s="205" t="str">
        <f t="shared" si="62"/>
        <v>Вірно</v>
      </c>
    </row>
    <row r="106" spans="1:48" x14ac:dyDescent="0.25">
      <c r="B106" s="77" t="s">
        <v>51</v>
      </c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8"/>
    </row>
    <row r="107" spans="1:48" x14ac:dyDescent="0.25">
      <c r="A107" s="115" t="s">
        <v>751</v>
      </c>
      <c r="B107" s="69" t="s">
        <v>52</v>
      </c>
      <c r="C107" s="27" t="s">
        <v>317</v>
      </c>
      <c r="D107" s="39" t="s">
        <v>119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B107" s="205" t="str">
        <f t="shared" ref="AB107:AB135" si="63">IF(E107&gt;=F107,"Вірно","Помилка")</f>
        <v>Вірно</v>
      </c>
      <c r="AC107" s="205" t="str">
        <f t="shared" ref="AC107:AC135" si="64">IF(F107&gt;=G107,"Вірно","Помилка")</f>
        <v>Вірно</v>
      </c>
      <c r="AD107" s="205" t="str">
        <f t="shared" ref="AD107:AD135" si="65">IF(F107&gt;=H107,"Вірно","Помилка")</f>
        <v>Вірно</v>
      </c>
      <c r="AE107" s="205" t="str">
        <f t="shared" ref="AE107:AE135" si="66">IF(F107&gt;=I107,"Вірно","Помилка")</f>
        <v>Вірно</v>
      </c>
      <c r="AF107" s="205" t="str">
        <f t="shared" ref="AF107:AF135" si="67">IF(F107&gt;=J107,"Вірно","Помилка")</f>
        <v>Вірно</v>
      </c>
      <c r="AG107" s="205" t="str">
        <f t="shared" ref="AG107:AG135" si="68">IF(F107&gt;=K107,"Вірно","Помилка")</f>
        <v>Вірно</v>
      </c>
      <c r="AH107" s="205" t="str">
        <f t="shared" ref="AH107:AH135" si="69">IF(E107&gt;=L107,"Вірно","Помилка")</f>
        <v>Вірно</v>
      </c>
      <c r="AI107" s="205" t="str">
        <f t="shared" ref="AI107:AI135" si="70">IF(E107&gt;=M107,"Вірно","Помилка")</f>
        <v>Вірно</v>
      </c>
      <c r="AJ107" s="205" t="str">
        <f t="shared" ref="AJ107:AJ135" si="71">IF(E107&gt;=N107,"Вірно","Помилка")</f>
        <v>Вірно</v>
      </c>
      <c r="AK107" s="205" t="str">
        <f t="shared" ref="AK107:AK135" si="72">IF(E107&gt;=O107,"Вірно","Помилка")</f>
        <v>Вірно</v>
      </c>
      <c r="AL107" s="205" t="str">
        <f t="shared" ref="AL107:AL135" si="73">IF(E107&gt;=P107,"Вірно","Помилка")</f>
        <v>Вірно</v>
      </c>
      <c r="AM107" s="205" t="str">
        <f t="shared" ref="AM107:AM135" si="74">IF(U107&gt;=V107,"Вірно","Помилка")</f>
        <v>Вірно</v>
      </c>
      <c r="AN107" s="205" t="str">
        <f t="shared" ref="AN107:AN135" si="75">IF(U107&gt;=W107,"Вірно","Помилка")</f>
        <v>Вірно</v>
      </c>
      <c r="AO107" s="205" t="str">
        <f t="shared" ref="AO107:AO135" si="76">IF(U107&gt;=X107,"Вірно","Помилка")</f>
        <v>Вірно</v>
      </c>
      <c r="AP107" s="205" t="str">
        <f t="shared" ref="AP107:AP135" si="77">IF(U107&gt;=Y107,"Вірно","Помилка")</f>
        <v>Вірно</v>
      </c>
      <c r="AQ107" s="205" t="str">
        <f t="shared" ref="AQ107:AQ135" si="78">IF(U107&gt;=Z107,"Вірно","Помилка")</f>
        <v>Вірно</v>
      </c>
      <c r="AR107" s="205" t="str">
        <f t="shared" ref="AR107:AR135" si="79">IF(F107&gt;=I107+K107,"Вірно","Помилка")</f>
        <v>Вірно</v>
      </c>
      <c r="AS107" s="205" t="str">
        <f t="shared" ref="AS107:AS135" si="80">IF(F107&gt;=J107+K107,"Вірно","Помилка")</f>
        <v>Вірно</v>
      </c>
      <c r="AT107" s="205" t="str">
        <f t="shared" ref="AT107:AT135" si="81">IF(Q107&gt;=R107+S107+T107,"Вірно","Помилка")</f>
        <v>Вірно</v>
      </c>
      <c r="AU107" s="205" t="str">
        <f t="shared" ref="AU107:AU135" si="82">IF(U107&gt;=X107+Z107,"Вірно","Помилка")</f>
        <v>Вірно</v>
      </c>
      <c r="AV107" s="205" t="str">
        <f t="shared" ref="AV107:AV135" si="83">IF(U107&gt;=Y107+Z107,"Вірно","Помилка")</f>
        <v>Вірно</v>
      </c>
    </row>
    <row r="108" spans="1:48" x14ac:dyDescent="0.25">
      <c r="A108" s="115" t="s">
        <v>752</v>
      </c>
      <c r="B108" s="69" t="s">
        <v>54</v>
      </c>
      <c r="C108" s="27" t="s">
        <v>318</v>
      </c>
      <c r="D108" s="39" t="s">
        <v>120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B108" s="205" t="str">
        <f t="shared" si="63"/>
        <v>Вірно</v>
      </c>
      <c r="AC108" s="205" t="str">
        <f t="shared" si="64"/>
        <v>Вірно</v>
      </c>
      <c r="AD108" s="205" t="str">
        <f t="shared" si="65"/>
        <v>Вірно</v>
      </c>
      <c r="AE108" s="205" t="str">
        <f t="shared" si="66"/>
        <v>Вірно</v>
      </c>
      <c r="AF108" s="205" t="str">
        <f t="shared" si="67"/>
        <v>Вірно</v>
      </c>
      <c r="AG108" s="205" t="str">
        <f t="shared" si="68"/>
        <v>Вірно</v>
      </c>
      <c r="AH108" s="205" t="str">
        <f t="shared" si="69"/>
        <v>Вірно</v>
      </c>
      <c r="AI108" s="205" t="str">
        <f t="shared" si="70"/>
        <v>Вірно</v>
      </c>
      <c r="AJ108" s="205" t="str">
        <f t="shared" si="71"/>
        <v>Вірно</v>
      </c>
      <c r="AK108" s="205" t="str">
        <f t="shared" si="72"/>
        <v>Вірно</v>
      </c>
      <c r="AL108" s="205" t="str">
        <f t="shared" si="73"/>
        <v>Вірно</v>
      </c>
      <c r="AM108" s="205" t="str">
        <f t="shared" si="74"/>
        <v>Вірно</v>
      </c>
      <c r="AN108" s="205" t="str">
        <f t="shared" si="75"/>
        <v>Вірно</v>
      </c>
      <c r="AO108" s="205" t="str">
        <f t="shared" si="76"/>
        <v>Вірно</v>
      </c>
      <c r="AP108" s="205" t="str">
        <f t="shared" si="77"/>
        <v>Вірно</v>
      </c>
      <c r="AQ108" s="205" t="str">
        <f t="shared" si="78"/>
        <v>Вірно</v>
      </c>
      <c r="AR108" s="205" t="str">
        <f t="shared" si="79"/>
        <v>Вірно</v>
      </c>
      <c r="AS108" s="205" t="str">
        <f t="shared" si="80"/>
        <v>Вірно</v>
      </c>
      <c r="AT108" s="205" t="str">
        <f t="shared" si="81"/>
        <v>Вірно</v>
      </c>
      <c r="AU108" s="205" t="str">
        <f t="shared" si="82"/>
        <v>Вірно</v>
      </c>
      <c r="AV108" s="205" t="str">
        <f t="shared" si="83"/>
        <v>Вірно</v>
      </c>
    </row>
    <row r="109" spans="1:48" x14ac:dyDescent="0.25">
      <c r="A109" s="115" t="s">
        <v>753</v>
      </c>
      <c r="B109" s="6" t="s">
        <v>56</v>
      </c>
      <c r="C109" s="27" t="s">
        <v>1288</v>
      </c>
      <c r="D109" s="39" t="s">
        <v>121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B109" s="205" t="str">
        <f t="shared" si="63"/>
        <v>Вірно</v>
      </c>
      <c r="AC109" s="205" t="str">
        <f t="shared" si="64"/>
        <v>Вірно</v>
      </c>
      <c r="AD109" s="205" t="str">
        <f t="shared" si="65"/>
        <v>Вірно</v>
      </c>
      <c r="AE109" s="205" t="str">
        <f t="shared" si="66"/>
        <v>Вірно</v>
      </c>
      <c r="AF109" s="205" t="str">
        <f t="shared" si="67"/>
        <v>Вірно</v>
      </c>
      <c r="AG109" s="205" t="str">
        <f t="shared" si="68"/>
        <v>Вірно</v>
      </c>
      <c r="AH109" s="205" t="str">
        <f t="shared" si="69"/>
        <v>Вірно</v>
      </c>
      <c r="AI109" s="205" t="str">
        <f t="shared" si="70"/>
        <v>Вірно</v>
      </c>
      <c r="AJ109" s="205" t="str">
        <f t="shared" si="71"/>
        <v>Вірно</v>
      </c>
      <c r="AK109" s="205" t="str">
        <f t="shared" si="72"/>
        <v>Вірно</v>
      </c>
      <c r="AL109" s="205" t="str">
        <f t="shared" si="73"/>
        <v>Вірно</v>
      </c>
      <c r="AM109" s="205" t="str">
        <f t="shared" si="74"/>
        <v>Вірно</v>
      </c>
      <c r="AN109" s="205" t="str">
        <f t="shared" si="75"/>
        <v>Вірно</v>
      </c>
      <c r="AO109" s="205" t="str">
        <f t="shared" si="76"/>
        <v>Вірно</v>
      </c>
      <c r="AP109" s="205" t="str">
        <f t="shared" si="77"/>
        <v>Вірно</v>
      </c>
      <c r="AQ109" s="205" t="str">
        <f t="shared" si="78"/>
        <v>Вірно</v>
      </c>
      <c r="AR109" s="205" t="str">
        <f t="shared" si="79"/>
        <v>Вірно</v>
      </c>
      <c r="AS109" s="205" t="str">
        <f t="shared" si="80"/>
        <v>Вірно</v>
      </c>
      <c r="AT109" s="205" t="str">
        <f t="shared" si="81"/>
        <v>Вірно</v>
      </c>
      <c r="AU109" s="205" t="str">
        <f t="shared" si="82"/>
        <v>Вірно</v>
      </c>
      <c r="AV109" s="205" t="str">
        <f t="shared" si="83"/>
        <v>Вірно</v>
      </c>
    </row>
    <row r="110" spans="1:48" x14ac:dyDescent="0.25">
      <c r="A110" s="115" t="s">
        <v>754</v>
      </c>
      <c r="B110" s="7" t="s">
        <v>225</v>
      </c>
      <c r="C110" s="27" t="s">
        <v>1289</v>
      </c>
      <c r="D110" s="39" t="s">
        <v>121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B110" s="205" t="str">
        <f t="shared" si="63"/>
        <v>Вірно</v>
      </c>
      <c r="AC110" s="205" t="str">
        <f t="shared" si="64"/>
        <v>Вірно</v>
      </c>
      <c r="AD110" s="205" t="str">
        <f t="shared" si="65"/>
        <v>Вірно</v>
      </c>
      <c r="AE110" s="205" t="str">
        <f t="shared" si="66"/>
        <v>Вірно</v>
      </c>
      <c r="AF110" s="205" t="str">
        <f t="shared" si="67"/>
        <v>Вірно</v>
      </c>
      <c r="AG110" s="205" t="str">
        <f t="shared" si="68"/>
        <v>Вірно</v>
      </c>
      <c r="AH110" s="205" t="str">
        <f t="shared" si="69"/>
        <v>Вірно</v>
      </c>
      <c r="AI110" s="205" t="str">
        <f t="shared" si="70"/>
        <v>Вірно</v>
      </c>
      <c r="AJ110" s="205" t="str">
        <f t="shared" si="71"/>
        <v>Вірно</v>
      </c>
      <c r="AK110" s="205" t="str">
        <f t="shared" si="72"/>
        <v>Вірно</v>
      </c>
      <c r="AL110" s="205" t="str">
        <f t="shared" si="73"/>
        <v>Вірно</v>
      </c>
      <c r="AM110" s="205" t="str">
        <f t="shared" si="74"/>
        <v>Вірно</v>
      </c>
      <c r="AN110" s="205" t="str">
        <f t="shared" si="75"/>
        <v>Вірно</v>
      </c>
      <c r="AO110" s="205" t="str">
        <f t="shared" si="76"/>
        <v>Вірно</v>
      </c>
      <c r="AP110" s="205" t="str">
        <f t="shared" si="77"/>
        <v>Вірно</v>
      </c>
      <c r="AQ110" s="205" t="str">
        <f t="shared" si="78"/>
        <v>Вірно</v>
      </c>
      <c r="AR110" s="205" t="str">
        <f t="shared" si="79"/>
        <v>Вірно</v>
      </c>
      <c r="AS110" s="205" t="str">
        <f t="shared" si="80"/>
        <v>Вірно</v>
      </c>
      <c r="AT110" s="205" t="str">
        <f t="shared" si="81"/>
        <v>Вірно</v>
      </c>
      <c r="AU110" s="205" t="str">
        <f t="shared" si="82"/>
        <v>Вірно</v>
      </c>
      <c r="AV110" s="205" t="str">
        <f t="shared" si="83"/>
        <v>Вірно</v>
      </c>
    </row>
    <row r="111" spans="1:48" x14ac:dyDescent="0.25">
      <c r="A111" s="115" t="s">
        <v>755</v>
      </c>
      <c r="B111" s="7" t="s">
        <v>226</v>
      </c>
      <c r="C111" s="27" t="s">
        <v>1290</v>
      </c>
      <c r="D111" s="39" t="s">
        <v>121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B111" s="205" t="str">
        <f t="shared" si="63"/>
        <v>Вірно</v>
      </c>
      <c r="AC111" s="205" t="str">
        <f t="shared" si="64"/>
        <v>Вірно</v>
      </c>
      <c r="AD111" s="205" t="str">
        <f t="shared" si="65"/>
        <v>Вірно</v>
      </c>
      <c r="AE111" s="205" t="str">
        <f t="shared" si="66"/>
        <v>Вірно</v>
      </c>
      <c r="AF111" s="205" t="str">
        <f t="shared" si="67"/>
        <v>Вірно</v>
      </c>
      <c r="AG111" s="205" t="str">
        <f t="shared" si="68"/>
        <v>Вірно</v>
      </c>
      <c r="AH111" s="205" t="str">
        <f t="shared" si="69"/>
        <v>Вірно</v>
      </c>
      <c r="AI111" s="205" t="str">
        <f t="shared" si="70"/>
        <v>Вірно</v>
      </c>
      <c r="AJ111" s="205" t="str">
        <f t="shared" si="71"/>
        <v>Вірно</v>
      </c>
      <c r="AK111" s="205" t="str">
        <f t="shared" si="72"/>
        <v>Вірно</v>
      </c>
      <c r="AL111" s="205" t="str">
        <f t="shared" si="73"/>
        <v>Вірно</v>
      </c>
      <c r="AM111" s="205" t="str">
        <f t="shared" si="74"/>
        <v>Вірно</v>
      </c>
      <c r="AN111" s="205" t="str">
        <f t="shared" si="75"/>
        <v>Вірно</v>
      </c>
      <c r="AO111" s="205" t="str">
        <f t="shared" si="76"/>
        <v>Вірно</v>
      </c>
      <c r="AP111" s="205" t="str">
        <f t="shared" si="77"/>
        <v>Вірно</v>
      </c>
      <c r="AQ111" s="205" t="str">
        <f t="shared" si="78"/>
        <v>Вірно</v>
      </c>
      <c r="AR111" s="205" t="str">
        <f t="shared" si="79"/>
        <v>Вірно</v>
      </c>
      <c r="AS111" s="205" t="str">
        <f t="shared" si="80"/>
        <v>Вірно</v>
      </c>
      <c r="AT111" s="205" t="str">
        <f t="shared" si="81"/>
        <v>Вірно</v>
      </c>
      <c r="AU111" s="205" t="str">
        <f t="shared" si="82"/>
        <v>Вірно</v>
      </c>
      <c r="AV111" s="205" t="str">
        <f t="shared" si="83"/>
        <v>Вірно</v>
      </c>
    </row>
    <row r="112" spans="1:48" x14ac:dyDescent="0.25">
      <c r="A112" s="115" t="s">
        <v>756</v>
      </c>
      <c r="B112" s="7" t="s">
        <v>227</v>
      </c>
      <c r="C112" s="27" t="s">
        <v>1291</v>
      </c>
      <c r="D112" s="39" t="s">
        <v>121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B112" s="205" t="str">
        <f t="shared" si="63"/>
        <v>Вірно</v>
      </c>
      <c r="AC112" s="205" t="str">
        <f t="shared" si="64"/>
        <v>Вірно</v>
      </c>
      <c r="AD112" s="205" t="str">
        <f t="shared" si="65"/>
        <v>Вірно</v>
      </c>
      <c r="AE112" s="205" t="str">
        <f t="shared" si="66"/>
        <v>Вірно</v>
      </c>
      <c r="AF112" s="205" t="str">
        <f t="shared" si="67"/>
        <v>Вірно</v>
      </c>
      <c r="AG112" s="205" t="str">
        <f t="shared" si="68"/>
        <v>Вірно</v>
      </c>
      <c r="AH112" s="205" t="str">
        <f t="shared" si="69"/>
        <v>Вірно</v>
      </c>
      <c r="AI112" s="205" t="str">
        <f t="shared" si="70"/>
        <v>Вірно</v>
      </c>
      <c r="AJ112" s="205" t="str">
        <f t="shared" si="71"/>
        <v>Вірно</v>
      </c>
      <c r="AK112" s="205" t="str">
        <f t="shared" si="72"/>
        <v>Вірно</v>
      </c>
      <c r="AL112" s="205" t="str">
        <f t="shared" si="73"/>
        <v>Вірно</v>
      </c>
      <c r="AM112" s="205" t="str">
        <f t="shared" si="74"/>
        <v>Вірно</v>
      </c>
      <c r="AN112" s="205" t="str">
        <f t="shared" si="75"/>
        <v>Вірно</v>
      </c>
      <c r="AO112" s="205" t="str">
        <f t="shared" si="76"/>
        <v>Вірно</v>
      </c>
      <c r="AP112" s="205" t="str">
        <f t="shared" si="77"/>
        <v>Вірно</v>
      </c>
      <c r="AQ112" s="205" t="str">
        <f t="shared" si="78"/>
        <v>Вірно</v>
      </c>
      <c r="AR112" s="205" t="str">
        <f t="shared" si="79"/>
        <v>Вірно</v>
      </c>
      <c r="AS112" s="205" t="str">
        <f t="shared" si="80"/>
        <v>Вірно</v>
      </c>
      <c r="AT112" s="205" t="str">
        <f t="shared" si="81"/>
        <v>Вірно</v>
      </c>
      <c r="AU112" s="205" t="str">
        <f t="shared" si="82"/>
        <v>Вірно</v>
      </c>
      <c r="AV112" s="205" t="str">
        <f t="shared" si="83"/>
        <v>Вірно</v>
      </c>
    </row>
    <row r="113" spans="1:48" x14ac:dyDescent="0.25">
      <c r="A113" s="115" t="s">
        <v>757</v>
      </c>
      <c r="B113" s="7" t="s">
        <v>228</v>
      </c>
      <c r="C113" s="27" t="s">
        <v>1292</v>
      </c>
      <c r="D113" s="39" t="s">
        <v>121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B113" s="205" t="str">
        <f t="shared" si="63"/>
        <v>Вірно</v>
      </c>
      <c r="AC113" s="205" t="str">
        <f t="shared" si="64"/>
        <v>Вірно</v>
      </c>
      <c r="AD113" s="205" t="str">
        <f t="shared" si="65"/>
        <v>Вірно</v>
      </c>
      <c r="AE113" s="205" t="str">
        <f t="shared" si="66"/>
        <v>Вірно</v>
      </c>
      <c r="AF113" s="205" t="str">
        <f t="shared" si="67"/>
        <v>Вірно</v>
      </c>
      <c r="AG113" s="205" t="str">
        <f t="shared" si="68"/>
        <v>Вірно</v>
      </c>
      <c r="AH113" s="205" t="str">
        <f t="shared" si="69"/>
        <v>Вірно</v>
      </c>
      <c r="AI113" s="205" t="str">
        <f t="shared" si="70"/>
        <v>Вірно</v>
      </c>
      <c r="AJ113" s="205" t="str">
        <f t="shared" si="71"/>
        <v>Вірно</v>
      </c>
      <c r="AK113" s="205" t="str">
        <f t="shared" si="72"/>
        <v>Вірно</v>
      </c>
      <c r="AL113" s="205" t="str">
        <f t="shared" si="73"/>
        <v>Вірно</v>
      </c>
      <c r="AM113" s="205" t="str">
        <f t="shared" si="74"/>
        <v>Вірно</v>
      </c>
      <c r="AN113" s="205" t="str">
        <f t="shared" si="75"/>
        <v>Вірно</v>
      </c>
      <c r="AO113" s="205" t="str">
        <f t="shared" si="76"/>
        <v>Вірно</v>
      </c>
      <c r="AP113" s="205" t="str">
        <f t="shared" si="77"/>
        <v>Вірно</v>
      </c>
      <c r="AQ113" s="205" t="str">
        <f t="shared" si="78"/>
        <v>Вірно</v>
      </c>
      <c r="AR113" s="205" t="str">
        <f t="shared" si="79"/>
        <v>Вірно</v>
      </c>
      <c r="AS113" s="205" t="str">
        <f t="shared" si="80"/>
        <v>Вірно</v>
      </c>
      <c r="AT113" s="205" t="str">
        <f t="shared" si="81"/>
        <v>Вірно</v>
      </c>
      <c r="AU113" s="205" t="str">
        <f t="shared" si="82"/>
        <v>Вірно</v>
      </c>
      <c r="AV113" s="205" t="str">
        <f t="shared" si="83"/>
        <v>Вірно</v>
      </c>
    </row>
    <row r="114" spans="1:48" x14ac:dyDescent="0.25">
      <c r="A114" s="115" t="s">
        <v>758</v>
      </c>
      <c r="B114" s="7" t="s">
        <v>229</v>
      </c>
      <c r="C114" s="27" t="s">
        <v>1293</v>
      </c>
      <c r="D114" s="39" t="s">
        <v>121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B114" s="205" t="str">
        <f t="shared" si="63"/>
        <v>Вірно</v>
      </c>
      <c r="AC114" s="205" t="str">
        <f t="shared" si="64"/>
        <v>Вірно</v>
      </c>
      <c r="AD114" s="205" t="str">
        <f t="shared" si="65"/>
        <v>Вірно</v>
      </c>
      <c r="AE114" s="205" t="str">
        <f t="shared" si="66"/>
        <v>Вірно</v>
      </c>
      <c r="AF114" s="205" t="str">
        <f t="shared" si="67"/>
        <v>Вірно</v>
      </c>
      <c r="AG114" s="205" t="str">
        <f t="shared" si="68"/>
        <v>Вірно</v>
      </c>
      <c r="AH114" s="205" t="str">
        <f t="shared" si="69"/>
        <v>Вірно</v>
      </c>
      <c r="AI114" s="205" t="str">
        <f t="shared" si="70"/>
        <v>Вірно</v>
      </c>
      <c r="AJ114" s="205" t="str">
        <f t="shared" si="71"/>
        <v>Вірно</v>
      </c>
      <c r="AK114" s="205" t="str">
        <f t="shared" si="72"/>
        <v>Вірно</v>
      </c>
      <c r="AL114" s="205" t="str">
        <f t="shared" si="73"/>
        <v>Вірно</v>
      </c>
      <c r="AM114" s="205" t="str">
        <f t="shared" si="74"/>
        <v>Вірно</v>
      </c>
      <c r="AN114" s="205" t="str">
        <f t="shared" si="75"/>
        <v>Вірно</v>
      </c>
      <c r="AO114" s="205" t="str">
        <f t="shared" si="76"/>
        <v>Вірно</v>
      </c>
      <c r="AP114" s="205" t="str">
        <f t="shared" si="77"/>
        <v>Вірно</v>
      </c>
      <c r="AQ114" s="205" t="str">
        <f t="shared" si="78"/>
        <v>Вірно</v>
      </c>
      <c r="AR114" s="205" t="str">
        <f t="shared" si="79"/>
        <v>Вірно</v>
      </c>
      <c r="AS114" s="205" t="str">
        <f t="shared" si="80"/>
        <v>Вірно</v>
      </c>
      <c r="AT114" s="205" t="str">
        <f t="shared" si="81"/>
        <v>Вірно</v>
      </c>
      <c r="AU114" s="205" t="str">
        <f t="shared" si="82"/>
        <v>Вірно</v>
      </c>
      <c r="AV114" s="205" t="str">
        <f t="shared" si="83"/>
        <v>Вірно</v>
      </c>
    </row>
    <row r="115" spans="1:48" x14ac:dyDescent="0.25">
      <c r="A115" s="115" t="s">
        <v>759</v>
      </c>
      <c r="B115" s="7" t="s">
        <v>249</v>
      </c>
      <c r="C115" s="27" t="s">
        <v>1294</v>
      </c>
      <c r="D115" s="39" t="s">
        <v>121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B115" s="205" t="str">
        <f t="shared" si="63"/>
        <v>Вірно</v>
      </c>
      <c r="AC115" s="205" t="str">
        <f t="shared" si="64"/>
        <v>Вірно</v>
      </c>
      <c r="AD115" s="205" t="str">
        <f t="shared" si="65"/>
        <v>Вірно</v>
      </c>
      <c r="AE115" s="205" t="str">
        <f t="shared" si="66"/>
        <v>Вірно</v>
      </c>
      <c r="AF115" s="205" t="str">
        <f t="shared" si="67"/>
        <v>Вірно</v>
      </c>
      <c r="AG115" s="205" t="str">
        <f t="shared" si="68"/>
        <v>Вірно</v>
      </c>
      <c r="AH115" s="205" t="str">
        <f t="shared" si="69"/>
        <v>Вірно</v>
      </c>
      <c r="AI115" s="205" t="str">
        <f t="shared" si="70"/>
        <v>Вірно</v>
      </c>
      <c r="AJ115" s="205" t="str">
        <f t="shared" si="71"/>
        <v>Вірно</v>
      </c>
      <c r="AK115" s="205" t="str">
        <f t="shared" si="72"/>
        <v>Вірно</v>
      </c>
      <c r="AL115" s="205" t="str">
        <f t="shared" si="73"/>
        <v>Вірно</v>
      </c>
      <c r="AM115" s="205" t="str">
        <f t="shared" si="74"/>
        <v>Вірно</v>
      </c>
      <c r="AN115" s="205" t="str">
        <f t="shared" si="75"/>
        <v>Вірно</v>
      </c>
      <c r="AO115" s="205" t="str">
        <f t="shared" si="76"/>
        <v>Вірно</v>
      </c>
      <c r="AP115" s="205" t="str">
        <f t="shared" si="77"/>
        <v>Вірно</v>
      </c>
      <c r="AQ115" s="205" t="str">
        <f t="shared" si="78"/>
        <v>Вірно</v>
      </c>
      <c r="AR115" s="205" t="str">
        <f t="shared" si="79"/>
        <v>Вірно</v>
      </c>
      <c r="AS115" s="205" t="str">
        <f t="shared" si="80"/>
        <v>Вірно</v>
      </c>
      <c r="AT115" s="205" t="str">
        <f t="shared" si="81"/>
        <v>Вірно</v>
      </c>
      <c r="AU115" s="205" t="str">
        <f t="shared" si="82"/>
        <v>Вірно</v>
      </c>
      <c r="AV115" s="205" t="str">
        <f t="shared" si="83"/>
        <v>Вірно</v>
      </c>
    </row>
    <row r="116" spans="1:48" x14ac:dyDescent="0.25">
      <c r="A116" s="115" t="s">
        <v>760</v>
      </c>
      <c r="B116" s="7" t="s">
        <v>250</v>
      </c>
      <c r="C116" s="27" t="s">
        <v>1295</v>
      </c>
      <c r="D116" s="39" t="s">
        <v>121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B116" s="205" t="str">
        <f t="shared" si="63"/>
        <v>Вірно</v>
      </c>
      <c r="AC116" s="205" t="str">
        <f t="shared" si="64"/>
        <v>Вірно</v>
      </c>
      <c r="AD116" s="205" t="str">
        <f t="shared" si="65"/>
        <v>Вірно</v>
      </c>
      <c r="AE116" s="205" t="str">
        <f t="shared" si="66"/>
        <v>Вірно</v>
      </c>
      <c r="AF116" s="205" t="str">
        <f t="shared" si="67"/>
        <v>Вірно</v>
      </c>
      <c r="AG116" s="205" t="str">
        <f t="shared" si="68"/>
        <v>Вірно</v>
      </c>
      <c r="AH116" s="205" t="str">
        <f t="shared" si="69"/>
        <v>Вірно</v>
      </c>
      <c r="AI116" s="205" t="str">
        <f t="shared" si="70"/>
        <v>Вірно</v>
      </c>
      <c r="AJ116" s="205" t="str">
        <f t="shared" si="71"/>
        <v>Вірно</v>
      </c>
      <c r="AK116" s="205" t="str">
        <f t="shared" si="72"/>
        <v>Вірно</v>
      </c>
      <c r="AL116" s="205" t="str">
        <f t="shared" si="73"/>
        <v>Вірно</v>
      </c>
      <c r="AM116" s="205" t="str">
        <f t="shared" si="74"/>
        <v>Вірно</v>
      </c>
      <c r="AN116" s="205" t="str">
        <f t="shared" si="75"/>
        <v>Вірно</v>
      </c>
      <c r="AO116" s="205" t="str">
        <f t="shared" si="76"/>
        <v>Вірно</v>
      </c>
      <c r="AP116" s="205" t="str">
        <f t="shared" si="77"/>
        <v>Вірно</v>
      </c>
      <c r="AQ116" s="205" t="str">
        <f t="shared" si="78"/>
        <v>Вірно</v>
      </c>
      <c r="AR116" s="205" t="str">
        <f t="shared" si="79"/>
        <v>Вірно</v>
      </c>
      <c r="AS116" s="205" t="str">
        <f t="shared" si="80"/>
        <v>Вірно</v>
      </c>
      <c r="AT116" s="205" t="str">
        <f t="shared" si="81"/>
        <v>Вірно</v>
      </c>
      <c r="AU116" s="205" t="str">
        <f t="shared" si="82"/>
        <v>Вірно</v>
      </c>
      <c r="AV116" s="205" t="str">
        <f t="shared" si="83"/>
        <v>Вірно</v>
      </c>
    </row>
    <row r="117" spans="1:48" x14ac:dyDescent="0.25">
      <c r="A117" s="115" t="s">
        <v>761</v>
      </c>
      <c r="B117" s="7" t="s">
        <v>232</v>
      </c>
      <c r="C117" s="27" t="s">
        <v>1296</v>
      </c>
      <c r="D117" s="39" t="s">
        <v>121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B117" s="205" t="str">
        <f t="shared" si="63"/>
        <v>Вірно</v>
      </c>
      <c r="AC117" s="205" t="str">
        <f t="shared" si="64"/>
        <v>Вірно</v>
      </c>
      <c r="AD117" s="205" t="str">
        <f t="shared" si="65"/>
        <v>Вірно</v>
      </c>
      <c r="AE117" s="205" t="str">
        <f t="shared" si="66"/>
        <v>Вірно</v>
      </c>
      <c r="AF117" s="205" t="str">
        <f t="shared" si="67"/>
        <v>Вірно</v>
      </c>
      <c r="AG117" s="205" t="str">
        <f t="shared" si="68"/>
        <v>Вірно</v>
      </c>
      <c r="AH117" s="205" t="str">
        <f t="shared" si="69"/>
        <v>Вірно</v>
      </c>
      <c r="AI117" s="205" t="str">
        <f t="shared" si="70"/>
        <v>Вірно</v>
      </c>
      <c r="AJ117" s="205" t="str">
        <f t="shared" si="71"/>
        <v>Вірно</v>
      </c>
      <c r="AK117" s="205" t="str">
        <f t="shared" si="72"/>
        <v>Вірно</v>
      </c>
      <c r="AL117" s="205" t="str">
        <f t="shared" si="73"/>
        <v>Вірно</v>
      </c>
      <c r="AM117" s="205" t="str">
        <f t="shared" si="74"/>
        <v>Вірно</v>
      </c>
      <c r="AN117" s="205" t="str">
        <f t="shared" si="75"/>
        <v>Вірно</v>
      </c>
      <c r="AO117" s="205" t="str">
        <f t="shared" si="76"/>
        <v>Вірно</v>
      </c>
      <c r="AP117" s="205" t="str">
        <f t="shared" si="77"/>
        <v>Вірно</v>
      </c>
      <c r="AQ117" s="205" t="str">
        <f t="shared" si="78"/>
        <v>Вірно</v>
      </c>
      <c r="AR117" s="205" t="str">
        <f t="shared" si="79"/>
        <v>Вірно</v>
      </c>
      <c r="AS117" s="205" t="str">
        <f t="shared" si="80"/>
        <v>Вірно</v>
      </c>
      <c r="AT117" s="205" t="str">
        <f t="shared" si="81"/>
        <v>Вірно</v>
      </c>
      <c r="AU117" s="205" t="str">
        <f t="shared" si="82"/>
        <v>Вірно</v>
      </c>
      <c r="AV117" s="205" t="str">
        <f t="shared" si="83"/>
        <v>Вірно</v>
      </c>
    </row>
    <row r="118" spans="1:48" x14ac:dyDescent="0.25">
      <c r="A118" s="115" t="s">
        <v>762</v>
      </c>
      <c r="B118" s="7" t="s">
        <v>233</v>
      </c>
      <c r="C118" s="27" t="s">
        <v>1297</v>
      </c>
      <c r="D118" s="39" t="s">
        <v>121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B118" s="205" t="str">
        <f t="shared" si="63"/>
        <v>Вірно</v>
      </c>
      <c r="AC118" s="205" t="str">
        <f t="shared" si="64"/>
        <v>Вірно</v>
      </c>
      <c r="AD118" s="205" t="str">
        <f t="shared" si="65"/>
        <v>Вірно</v>
      </c>
      <c r="AE118" s="205" t="str">
        <f t="shared" si="66"/>
        <v>Вірно</v>
      </c>
      <c r="AF118" s="205" t="str">
        <f t="shared" si="67"/>
        <v>Вірно</v>
      </c>
      <c r="AG118" s="205" t="str">
        <f t="shared" si="68"/>
        <v>Вірно</v>
      </c>
      <c r="AH118" s="205" t="str">
        <f t="shared" si="69"/>
        <v>Вірно</v>
      </c>
      <c r="AI118" s="205" t="str">
        <f t="shared" si="70"/>
        <v>Вірно</v>
      </c>
      <c r="AJ118" s="205" t="str">
        <f t="shared" si="71"/>
        <v>Вірно</v>
      </c>
      <c r="AK118" s="205" t="str">
        <f t="shared" si="72"/>
        <v>Вірно</v>
      </c>
      <c r="AL118" s="205" t="str">
        <f t="shared" si="73"/>
        <v>Вірно</v>
      </c>
      <c r="AM118" s="205" t="str">
        <f t="shared" si="74"/>
        <v>Вірно</v>
      </c>
      <c r="AN118" s="205" t="str">
        <f t="shared" si="75"/>
        <v>Вірно</v>
      </c>
      <c r="AO118" s="205" t="str">
        <f t="shared" si="76"/>
        <v>Вірно</v>
      </c>
      <c r="AP118" s="205" t="str">
        <f t="shared" si="77"/>
        <v>Вірно</v>
      </c>
      <c r="AQ118" s="205" t="str">
        <f t="shared" si="78"/>
        <v>Вірно</v>
      </c>
      <c r="AR118" s="205" t="str">
        <f t="shared" si="79"/>
        <v>Вірно</v>
      </c>
      <c r="AS118" s="205" t="str">
        <f t="shared" si="80"/>
        <v>Вірно</v>
      </c>
      <c r="AT118" s="205" t="str">
        <f t="shared" si="81"/>
        <v>Вірно</v>
      </c>
      <c r="AU118" s="205" t="str">
        <f t="shared" si="82"/>
        <v>Вірно</v>
      </c>
      <c r="AV118" s="205" t="str">
        <f t="shared" si="83"/>
        <v>Вірно</v>
      </c>
    </row>
    <row r="119" spans="1:48" x14ac:dyDescent="0.25">
      <c r="A119" s="115" t="s">
        <v>824</v>
      </c>
      <c r="B119" s="7" t="s">
        <v>234</v>
      </c>
      <c r="C119" s="27" t="s">
        <v>1298</v>
      </c>
      <c r="D119" s="39" t="s">
        <v>121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B119" s="205" t="str">
        <f t="shared" si="63"/>
        <v>Вірно</v>
      </c>
      <c r="AC119" s="205" t="str">
        <f t="shared" si="64"/>
        <v>Вірно</v>
      </c>
      <c r="AD119" s="205" t="str">
        <f t="shared" si="65"/>
        <v>Вірно</v>
      </c>
      <c r="AE119" s="205" t="str">
        <f t="shared" si="66"/>
        <v>Вірно</v>
      </c>
      <c r="AF119" s="205" t="str">
        <f t="shared" si="67"/>
        <v>Вірно</v>
      </c>
      <c r="AG119" s="205" t="str">
        <f t="shared" si="68"/>
        <v>Вірно</v>
      </c>
      <c r="AH119" s="205" t="str">
        <f t="shared" si="69"/>
        <v>Вірно</v>
      </c>
      <c r="AI119" s="205" t="str">
        <f t="shared" si="70"/>
        <v>Вірно</v>
      </c>
      <c r="AJ119" s="205" t="str">
        <f t="shared" si="71"/>
        <v>Вірно</v>
      </c>
      <c r="AK119" s="205" t="str">
        <f t="shared" si="72"/>
        <v>Вірно</v>
      </c>
      <c r="AL119" s="205" t="str">
        <f t="shared" si="73"/>
        <v>Вірно</v>
      </c>
      <c r="AM119" s="205" t="str">
        <f t="shared" si="74"/>
        <v>Вірно</v>
      </c>
      <c r="AN119" s="205" t="str">
        <f t="shared" si="75"/>
        <v>Вірно</v>
      </c>
      <c r="AO119" s="205" t="str">
        <f t="shared" si="76"/>
        <v>Вірно</v>
      </c>
      <c r="AP119" s="205" t="str">
        <f t="shared" si="77"/>
        <v>Вірно</v>
      </c>
      <c r="AQ119" s="205" t="str">
        <f t="shared" si="78"/>
        <v>Вірно</v>
      </c>
      <c r="AR119" s="205" t="str">
        <f t="shared" si="79"/>
        <v>Вірно</v>
      </c>
      <c r="AS119" s="205" t="str">
        <f t="shared" si="80"/>
        <v>Вірно</v>
      </c>
      <c r="AT119" s="205" t="str">
        <f t="shared" si="81"/>
        <v>Вірно</v>
      </c>
      <c r="AU119" s="205" t="str">
        <f t="shared" si="82"/>
        <v>Вірно</v>
      </c>
      <c r="AV119" s="205" t="str">
        <f t="shared" si="83"/>
        <v>Вірно</v>
      </c>
    </row>
    <row r="120" spans="1:48" x14ac:dyDescent="0.25">
      <c r="A120" s="115" t="s">
        <v>763</v>
      </c>
      <c r="B120" s="69" t="s">
        <v>58</v>
      </c>
      <c r="C120" s="27" t="s">
        <v>319</v>
      </c>
      <c r="D120" s="39" t="s">
        <v>122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B120" s="205" t="str">
        <f t="shared" si="63"/>
        <v>Вірно</v>
      </c>
      <c r="AC120" s="205" t="str">
        <f t="shared" si="64"/>
        <v>Вірно</v>
      </c>
      <c r="AD120" s="205" t="str">
        <f t="shared" si="65"/>
        <v>Вірно</v>
      </c>
      <c r="AE120" s="205" t="str">
        <f t="shared" si="66"/>
        <v>Вірно</v>
      </c>
      <c r="AF120" s="205" t="str">
        <f t="shared" si="67"/>
        <v>Вірно</v>
      </c>
      <c r="AG120" s="205" t="str">
        <f t="shared" si="68"/>
        <v>Вірно</v>
      </c>
      <c r="AH120" s="205" t="str">
        <f t="shared" si="69"/>
        <v>Вірно</v>
      </c>
      <c r="AI120" s="205" t="str">
        <f t="shared" si="70"/>
        <v>Вірно</v>
      </c>
      <c r="AJ120" s="205" t="str">
        <f t="shared" si="71"/>
        <v>Вірно</v>
      </c>
      <c r="AK120" s="205" t="str">
        <f t="shared" si="72"/>
        <v>Вірно</v>
      </c>
      <c r="AL120" s="205" t="str">
        <f t="shared" si="73"/>
        <v>Вірно</v>
      </c>
      <c r="AM120" s="205" t="str">
        <f t="shared" si="74"/>
        <v>Вірно</v>
      </c>
      <c r="AN120" s="205" t="str">
        <f t="shared" si="75"/>
        <v>Вірно</v>
      </c>
      <c r="AO120" s="205" t="str">
        <f t="shared" si="76"/>
        <v>Вірно</v>
      </c>
      <c r="AP120" s="205" t="str">
        <f t="shared" si="77"/>
        <v>Вірно</v>
      </c>
      <c r="AQ120" s="205" t="str">
        <f t="shared" si="78"/>
        <v>Вірно</v>
      </c>
      <c r="AR120" s="205" t="str">
        <f t="shared" si="79"/>
        <v>Вірно</v>
      </c>
      <c r="AS120" s="205" t="str">
        <f t="shared" si="80"/>
        <v>Вірно</v>
      </c>
      <c r="AT120" s="205" t="str">
        <f t="shared" si="81"/>
        <v>Вірно</v>
      </c>
      <c r="AU120" s="205" t="str">
        <f t="shared" si="82"/>
        <v>Вірно</v>
      </c>
      <c r="AV120" s="205" t="str">
        <f t="shared" si="83"/>
        <v>Вірно</v>
      </c>
    </row>
    <row r="121" spans="1:48" x14ac:dyDescent="0.25">
      <c r="A121" s="115" t="s">
        <v>765</v>
      </c>
      <c r="B121" s="69" t="s">
        <v>212</v>
      </c>
      <c r="C121" s="27" t="s">
        <v>320</v>
      </c>
      <c r="D121" s="39" t="s">
        <v>124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B121" s="205" t="str">
        <f t="shared" si="63"/>
        <v>Вірно</v>
      </c>
      <c r="AC121" s="205" t="str">
        <f t="shared" si="64"/>
        <v>Вірно</v>
      </c>
      <c r="AD121" s="205" t="str">
        <f t="shared" si="65"/>
        <v>Вірно</v>
      </c>
      <c r="AE121" s="205" t="str">
        <f t="shared" si="66"/>
        <v>Вірно</v>
      </c>
      <c r="AF121" s="205" t="str">
        <f t="shared" si="67"/>
        <v>Вірно</v>
      </c>
      <c r="AG121" s="205" t="str">
        <f t="shared" si="68"/>
        <v>Вірно</v>
      </c>
      <c r="AH121" s="205" t="str">
        <f t="shared" si="69"/>
        <v>Вірно</v>
      </c>
      <c r="AI121" s="205" t="str">
        <f t="shared" si="70"/>
        <v>Вірно</v>
      </c>
      <c r="AJ121" s="205" t="str">
        <f t="shared" si="71"/>
        <v>Вірно</v>
      </c>
      <c r="AK121" s="205" t="str">
        <f t="shared" si="72"/>
        <v>Вірно</v>
      </c>
      <c r="AL121" s="205" t="str">
        <f t="shared" si="73"/>
        <v>Вірно</v>
      </c>
      <c r="AM121" s="205" t="str">
        <f t="shared" si="74"/>
        <v>Вірно</v>
      </c>
      <c r="AN121" s="205" t="str">
        <f t="shared" si="75"/>
        <v>Вірно</v>
      </c>
      <c r="AO121" s="205" t="str">
        <f t="shared" si="76"/>
        <v>Вірно</v>
      </c>
      <c r="AP121" s="205" t="str">
        <f t="shared" si="77"/>
        <v>Вірно</v>
      </c>
      <c r="AQ121" s="205" t="str">
        <f t="shared" si="78"/>
        <v>Вірно</v>
      </c>
      <c r="AR121" s="205" t="str">
        <f t="shared" si="79"/>
        <v>Вірно</v>
      </c>
      <c r="AS121" s="205" t="str">
        <f t="shared" si="80"/>
        <v>Вірно</v>
      </c>
      <c r="AT121" s="205" t="str">
        <f t="shared" si="81"/>
        <v>Вірно</v>
      </c>
      <c r="AU121" s="205" t="str">
        <f t="shared" si="82"/>
        <v>Вірно</v>
      </c>
      <c r="AV121" s="205" t="str">
        <f t="shared" si="83"/>
        <v>Вірно</v>
      </c>
    </row>
    <row r="122" spans="1:48" x14ac:dyDescent="0.25">
      <c r="A122" s="115" t="s">
        <v>766</v>
      </c>
      <c r="B122" s="6" t="s">
        <v>64</v>
      </c>
      <c r="C122" s="27" t="s">
        <v>1299</v>
      </c>
      <c r="D122" s="39" t="s">
        <v>125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B122" s="205" t="str">
        <f t="shared" si="63"/>
        <v>Вірно</v>
      </c>
      <c r="AC122" s="205" t="str">
        <f t="shared" si="64"/>
        <v>Вірно</v>
      </c>
      <c r="AD122" s="205" t="str">
        <f t="shared" si="65"/>
        <v>Вірно</v>
      </c>
      <c r="AE122" s="205" t="str">
        <f t="shared" si="66"/>
        <v>Вірно</v>
      </c>
      <c r="AF122" s="205" t="str">
        <f t="shared" si="67"/>
        <v>Вірно</v>
      </c>
      <c r="AG122" s="205" t="str">
        <f t="shared" si="68"/>
        <v>Вірно</v>
      </c>
      <c r="AH122" s="205" t="str">
        <f t="shared" si="69"/>
        <v>Вірно</v>
      </c>
      <c r="AI122" s="205" t="str">
        <f t="shared" si="70"/>
        <v>Вірно</v>
      </c>
      <c r="AJ122" s="205" t="str">
        <f t="shared" si="71"/>
        <v>Вірно</v>
      </c>
      <c r="AK122" s="205" t="str">
        <f t="shared" si="72"/>
        <v>Вірно</v>
      </c>
      <c r="AL122" s="205" t="str">
        <f t="shared" si="73"/>
        <v>Вірно</v>
      </c>
      <c r="AM122" s="205" t="str">
        <f t="shared" si="74"/>
        <v>Вірно</v>
      </c>
      <c r="AN122" s="205" t="str">
        <f t="shared" si="75"/>
        <v>Вірно</v>
      </c>
      <c r="AO122" s="205" t="str">
        <f t="shared" si="76"/>
        <v>Вірно</v>
      </c>
      <c r="AP122" s="205" t="str">
        <f t="shared" si="77"/>
        <v>Вірно</v>
      </c>
      <c r="AQ122" s="205" t="str">
        <f t="shared" si="78"/>
        <v>Вірно</v>
      </c>
      <c r="AR122" s="205" t="str">
        <f t="shared" si="79"/>
        <v>Вірно</v>
      </c>
      <c r="AS122" s="205" t="str">
        <f t="shared" si="80"/>
        <v>Вірно</v>
      </c>
      <c r="AT122" s="205" t="str">
        <f t="shared" si="81"/>
        <v>Вірно</v>
      </c>
      <c r="AU122" s="205" t="str">
        <f t="shared" si="82"/>
        <v>Вірно</v>
      </c>
      <c r="AV122" s="205" t="str">
        <f t="shared" si="83"/>
        <v>Вірно</v>
      </c>
    </row>
    <row r="123" spans="1:48" x14ac:dyDescent="0.25">
      <c r="A123" s="115" t="s">
        <v>767</v>
      </c>
      <c r="B123" s="7" t="s">
        <v>219</v>
      </c>
      <c r="C123" s="27" t="s">
        <v>1300</v>
      </c>
      <c r="D123" s="39" t="s">
        <v>125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B123" s="205" t="str">
        <f t="shared" si="63"/>
        <v>Вірно</v>
      </c>
      <c r="AC123" s="205" t="str">
        <f t="shared" si="64"/>
        <v>Вірно</v>
      </c>
      <c r="AD123" s="205" t="str">
        <f t="shared" si="65"/>
        <v>Вірно</v>
      </c>
      <c r="AE123" s="205" t="str">
        <f t="shared" si="66"/>
        <v>Вірно</v>
      </c>
      <c r="AF123" s="205" t="str">
        <f t="shared" si="67"/>
        <v>Вірно</v>
      </c>
      <c r="AG123" s="205" t="str">
        <f t="shared" si="68"/>
        <v>Вірно</v>
      </c>
      <c r="AH123" s="205" t="str">
        <f t="shared" si="69"/>
        <v>Вірно</v>
      </c>
      <c r="AI123" s="205" t="str">
        <f t="shared" si="70"/>
        <v>Вірно</v>
      </c>
      <c r="AJ123" s="205" t="str">
        <f t="shared" si="71"/>
        <v>Вірно</v>
      </c>
      <c r="AK123" s="205" t="str">
        <f t="shared" si="72"/>
        <v>Вірно</v>
      </c>
      <c r="AL123" s="205" t="str">
        <f t="shared" si="73"/>
        <v>Вірно</v>
      </c>
      <c r="AM123" s="205" t="str">
        <f t="shared" si="74"/>
        <v>Вірно</v>
      </c>
      <c r="AN123" s="205" t="str">
        <f t="shared" si="75"/>
        <v>Вірно</v>
      </c>
      <c r="AO123" s="205" t="str">
        <f t="shared" si="76"/>
        <v>Вірно</v>
      </c>
      <c r="AP123" s="205" t="str">
        <f t="shared" si="77"/>
        <v>Вірно</v>
      </c>
      <c r="AQ123" s="205" t="str">
        <f t="shared" si="78"/>
        <v>Вірно</v>
      </c>
      <c r="AR123" s="205" t="str">
        <f t="shared" si="79"/>
        <v>Вірно</v>
      </c>
      <c r="AS123" s="205" t="str">
        <f t="shared" si="80"/>
        <v>Вірно</v>
      </c>
      <c r="AT123" s="205" t="str">
        <f t="shared" si="81"/>
        <v>Вірно</v>
      </c>
      <c r="AU123" s="205" t="str">
        <f t="shared" si="82"/>
        <v>Вірно</v>
      </c>
      <c r="AV123" s="205" t="str">
        <f t="shared" si="83"/>
        <v>Вірно</v>
      </c>
    </row>
    <row r="124" spans="1:48" x14ac:dyDescent="0.25">
      <c r="A124" s="115" t="s">
        <v>768</v>
      </c>
      <c r="B124" s="69" t="s">
        <v>66</v>
      </c>
      <c r="C124" s="27" t="s">
        <v>321</v>
      </c>
      <c r="D124" s="39" t="s">
        <v>126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B124" s="205" t="str">
        <f t="shared" si="63"/>
        <v>Вірно</v>
      </c>
      <c r="AC124" s="205" t="str">
        <f t="shared" si="64"/>
        <v>Вірно</v>
      </c>
      <c r="AD124" s="205" t="str">
        <f t="shared" si="65"/>
        <v>Вірно</v>
      </c>
      <c r="AE124" s="205" t="str">
        <f t="shared" si="66"/>
        <v>Вірно</v>
      </c>
      <c r="AF124" s="205" t="str">
        <f t="shared" si="67"/>
        <v>Вірно</v>
      </c>
      <c r="AG124" s="205" t="str">
        <f t="shared" si="68"/>
        <v>Вірно</v>
      </c>
      <c r="AH124" s="205" t="str">
        <f t="shared" si="69"/>
        <v>Вірно</v>
      </c>
      <c r="AI124" s="205" t="str">
        <f t="shared" si="70"/>
        <v>Вірно</v>
      </c>
      <c r="AJ124" s="205" t="str">
        <f t="shared" si="71"/>
        <v>Вірно</v>
      </c>
      <c r="AK124" s="205" t="str">
        <f t="shared" si="72"/>
        <v>Вірно</v>
      </c>
      <c r="AL124" s="205" t="str">
        <f t="shared" si="73"/>
        <v>Вірно</v>
      </c>
      <c r="AM124" s="205" t="str">
        <f t="shared" si="74"/>
        <v>Вірно</v>
      </c>
      <c r="AN124" s="205" t="str">
        <f t="shared" si="75"/>
        <v>Вірно</v>
      </c>
      <c r="AO124" s="205" t="str">
        <f t="shared" si="76"/>
        <v>Вірно</v>
      </c>
      <c r="AP124" s="205" t="str">
        <f t="shared" si="77"/>
        <v>Вірно</v>
      </c>
      <c r="AQ124" s="205" t="str">
        <f t="shared" si="78"/>
        <v>Вірно</v>
      </c>
      <c r="AR124" s="205" t="str">
        <f t="shared" si="79"/>
        <v>Вірно</v>
      </c>
      <c r="AS124" s="205" t="str">
        <f t="shared" si="80"/>
        <v>Вірно</v>
      </c>
      <c r="AT124" s="205" t="str">
        <f t="shared" si="81"/>
        <v>Вірно</v>
      </c>
      <c r="AU124" s="205" t="str">
        <f t="shared" si="82"/>
        <v>Вірно</v>
      </c>
      <c r="AV124" s="205" t="str">
        <f t="shared" si="83"/>
        <v>Вірно</v>
      </c>
    </row>
    <row r="125" spans="1:48" x14ac:dyDescent="0.25">
      <c r="A125" s="115" t="s">
        <v>769</v>
      </c>
      <c r="B125" s="69" t="s">
        <v>68</v>
      </c>
      <c r="C125" s="27" t="s">
        <v>322</v>
      </c>
      <c r="D125" s="39" t="s">
        <v>127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B125" s="205" t="str">
        <f t="shared" si="63"/>
        <v>Вірно</v>
      </c>
      <c r="AC125" s="205" t="str">
        <f t="shared" si="64"/>
        <v>Вірно</v>
      </c>
      <c r="AD125" s="205" t="str">
        <f t="shared" si="65"/>
        <v>Вірно</v>
      </c>
      <c r="AE125" s="205" t="str">
        <f t="shared" si="66"/>
        <v>Вірно</v>
      </c>
      <c r="AF125" s="205" t="str">
        <f t="shared" si="67"/>
        <v>Вірно</v>
      </c>
      <c r="AG125" s="205" t="str">
        <f t="shared" si="68"/>
        <v>Вірно</v>
      </c>
      <c r="AH125" s="205" t="str">
        <f t="shared" si="69"/>
        <v>Вірно</v>
      </c>
      <c r="AI125" s="205" t="str">
        <f t="shared" si="70"/>
        <v>Вірно</v>
      </c>
      <c r="AJ125" s="205" t="str">
        <f t="shared" si="71"/>
        <v>Вірно</v>
      </c>
      <c r="AK125" s="205" t="str">
        <f t="shared" si="72"/>
        <v>Вірно</v>
      </c>
      <c r="AL125" s="205" t="str">
        <f t="shared" si="73"/>
        <v>Вірно</v>
      </c>
      <c r="AM125" s="205" t="str">
        <f t="shared" si="74"/>
        <v>Вірно</v>
      </c>
      <c r="AN125" s="205" t="str">
        <f t="shared" si="75"/>
        <v>Вірно</v>
      </c>
      <c r="AO125" s="205" t="str">
        <f t="shared" si="76"/>
        <v>Вірно</v>
      </c>
      <c r="AP125" s="205" t="str">
        <f t="shared" si="77"/>
        <v>Вірно</v>
      </c>
      <c r="AQ125" s="205" t="str">
        <f t="shared" si="78"/>
        <v>Вірно</v>
      </c>
      <c r="AR125" s="205" t="str">
        <f t="shared" si="79"/>
        <v>Вірно</v>
      </c>
      <c r="AS125" s="205" t="str">
        <f t="shared" si="80"/>
        <v>Вірно</v>
      </c>
      <c r="AT125" s="205" t="str">
        <f t="shared" si="81"/>
        <v>Вірно</v>
      </c>
      <c r="AU125" s="205" t="str">
        <f t="shared" si="82"/>
        <v>Вірно</v>
      </c>
      <c r="AV125" s="205" t="str">
        <f t="shared" si="83"/>
        <v>Вірно</v>
      </c>
    </row>
    <row r="126" spans="1:48" x14ac:dyDescent="0.25">
      <c r="A126" s="115" t="s">
        <v>770</v>
      </c>
      <c r="B126" s="6" t="s">
        <v>70</v>
      </c>
      <c r="C126" s="27" t="s">
        <v>323</v>
      </c>
      <c r="D126" s="39" t="s">
        <v>128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B126" s="205" t="str">
        <f t="shared" si="63"/>
        <v>Вірно</v>
      </c>
      <c r="AC126" s="205" t="str">
        <f t="shared" si="64"/>
        <v>Вірно</v>
      </c>
      <c r="AD126" s="205" t="str">
        <f t="shared" si="65"/>
        <v>Вірно</v>
      </c>
      <c r="AE126" s="205" t="str">
        <f t="shared" si="66"/>
        <v>Вірно</v>
      </c>
      <c r="AF126" s="205" t="str">
        <f t="shared" si="67"/>
        <v>Вірно</v>
      </c>
      <c r="AG126" s="205" t="str">
        <f t="shared" si="68"/>
        <v>Вірно</v>
      </c>
      <c r="AH126" s="205" t="str">
        <f t="shared" si="69"/>
        <v>Вірно</v>
      </c>
      <c r="AI126" s="205" t="str">
        <f t="shared" si="70"/>
        <v>Вірно</v>
      </c>
      <c r="AJ126" s="205" t="str">
        <f t="shared" si="71"/>
        <v>Вірно</v>
      </c>
      <c r="AK126" s="205" t="str">
        <f t="shared" si="72"/>
        <v>Вірно</v>
      </c>
      <c r="AL126" s="205" t="str">
        <f t="shared" si="73"/>
        <v>Вірно</v>
      </c>
      <c r="AM126" s="205" t="str">
        <f t="shared" si="74"/>
        <v>Вірно</v>
      </c>
      <c r="AN126" s="205" t="str">
        <f t="shared" si="75"/>
        <v>Вірно</v>
      </c>
      <c r="AO126" s="205" t="str">
        <f t="shared" si="76"/>
        <v>Вірно</v>
      </c>
      <c r="AP126" s="205" t="str">
        <f t="shared" si="77"/>
        <v>Вірно</v>
      </c>
      <c r="AQ126" s="205" t="str">
        <f t="shared" si="78"/>
        <v>Вірно</v>
      </c>
      <c r="AR126" s="205" t="str">
        <f t="shared" si="79"/>
        <v>Вірно</v>
      </c>
      <c r="AS126" s="205" t="str">
        <f t="shared" si="80"/>
        <v>Вірно</v>
      </c>
      <c r="AT126" s="205" t="str">
        <f t="shared" si="81"/>
        <v>Вірно</v>
      </c>
      <c r="AU126" s="205" t="str">
        <f t="shared" si="82"/>
        <v>Вірно</v>
      </c>
      <c r="AV126" s="205" t="str">
        <f t="shared" si="83"/>
        <v>Вірно</v>
      </c>
    </row>
    <row r="127" spans="1:48" x14ac:dyDescent="0.25">
      <c r="A127" s="115" t="s">
        <v>771</v>
      </c>
      <c r="B127" s="7" t="s">
        <v>220</v>
      </c>
      <c r="C127" s="27" t="s">
        <v>324</v>
      </c>
      <c r="D127" s="39" t="s">
        <v>128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B127" s="205" t="str">
        <f t="shared" si="63"/>
        <v>Вірно</v>
      </c>
      <c r="AC127" s="205" t="str">
        <f t="shared" si="64"/>
        <v>Вірно</v>
      </c>
      <c r="AD127" s="205" t="str">
        <f t="shared" si="65"/>
        <v>Вірно</v>
      </c>
      <c r="AE127" s="205" t="str">
        <f t="shared" si="66"/>
        <v>Вірно</v>
      </c>
      <c r="AF127" s="205" t="str">
        <f t="shared" si="67"/>
        <v>Вірно</v>
      </c>
      <c r="AG127" s="205" t="str">
        <f t="shared" si="68"/>
        <v>Вірно</v>
      </c>
      <c r="AH127" s="205" t="str">
        <f t="shared" si="69"/>
        <v>Вірно</v>
      </c>
      <c r="AI127" s="205" t="str">
        <f t="shared" si="70"/>
        <v>Вірно</v>
      </c>
      <c r="AJ127" s="205" t="str">
        <f t="shared" si="71"/>
        <v>Вірно</v>
      </c>
      <c r="AK127" s="205" t="str">
        <f t="shared" si="72"/>
        <v>Вірно</v>
      </c>
      <c r="AL127" s="205" t="str">
        <f t="shared" si="73"/>
        <v>Вірно</v>
      </c>
      <c r="AM127" s="205" t="str">
        <f t="shared" si="74"/>
        <v>Вірно</v>
      </c>
      <c r="AN127" s="205" t="str">
        <f t="shared" si="75"/>
        <v>Вірно</v>
      </c>
      <c r="AO127" s="205" t="str">
        <f t="shared" si="76"/>
        <v>Вірно</v>
      </c>
      <c r="AP127" s="205" t="str">
        <f t="shared" si="77"/>
        <v>Вірно</v>
      </c>
      <c r="AQ127" s="205" t="str">
        <f t="shared" si="78"/>
        <v>Вірно</v>
      </c>
      <c r="AR127" s="205" t="str">
        <f t="shared" si="79"/>
        <v>Вірно</v>
      </c>
      <c r="AS127" s="205" t="str">
        <f t="shared" si="80"/>
        <v>Вірно</v>
      </c>
      <c r="AT127" s="205" t="str">
        <f t="shared" si="81"/>
        <v>Вірно</v>
      </c>
      <c r="AU127" s="205" t="str">
        <f t="shared" si="82"/>
        <v>Вірно</v>
      </c>
      <c r="AV127" s="205" t="str">
        <f t="shared" si="83"/>
        <v>Вірно</v>
      </c>
    </row>
    <row r="128" spans="1:48" x14ac:dyDescent="0.25">
      <c r="A128" s="115" t="s">
        <v>772</v>
      </c>
      <c r="B128" s="7" t="s">
        <v>251</v>
      </c>
      <c r="C128" s="27" t="s">
        <v>325</v>
      </c>
      <c r="D128" s="39" t="s">
        <v>128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B128" s="205" t="str">
        <f t="shared" si="63"/>
        <v>Вірно</v>
      </c>
      <c r="AC128" s="205" t="str">
        <f t="shared" si="64"/>
        <v>Вірно</v>
      </c>
      <c r="AD128" s="205" t="str">
        <f t="shared" si="65"/>
        <v>Вірно</v>
      </c>
      <c r="AE128" s="205" t="str">
        <f t="shared" si="66"/>
        <v>Вірно</v>
      </c>
      <c r="AF128" s="205" t="str">
        <f t="shared" si="67"/>
        <v>Вірно</v>
      </c>
      <c r="AG128" s="205" t="str">
        <f t="shared" si="68"/>
        <v>Вірно</v>
      </c>
      <c r="AH128" s="205" t="str">
        <f t="shared" si="69"/>
        <v>Вірно</v>
      </c>
      <c r="AI128" s="205" t="str">
        <f t="shared" si="70"/>
        <v>Вірно</v>
      </c>
      <c r="AJ128" s="205" t="str">
        <f t="shared" si="71"/>
        <v>Вірно</v>
      </c>
      <c r="AK128" s="205" t="str">
        <f t="shared" si="72"/>
        <v>Вірно</v>
      </c>
      <c r="AL128" s="205" t="str">
        <f t="shared" si="73"/>
        <v>Вірно</v>
      </c>
      <c r="AM128" s="205" t="str">
        <f t="shared" si="74"/>
        <v>Вірно</v>
      </c>
      <c r="AN128" s="205" t="str">
        <f t="shared" si="75"/>
        <v>Вірно</v>
      </c>
      <c r="AO128" s="205" t="str">
        <f t="shared" si="76"/>
        <v>Вірно</v>
      </c>
      <c r="AP128" s="205" t="str">
        <f t="shared" si="77"/>
        <v>Вірно</v>
      </c>
      <c r="AQ128" s="205" t="str">
        <f t="shared" si="78"/>
        <v>Вірно</v>
      </c>
      <c r="AR128" s="205" t="str">
        <f t="shared" si="79"/>
        <v>Вірно</v>
      </c>
      <c r="AS128" s="205" t="str">
        <f t="shared" si="80"/>
        <v>Вірно</v>
      </c>
      <c r="AT128" s="205" t="str">
        <f t="shared" si="81"/>
        <v>Вірно</v>
      </c>
      <c r="AU128" s="205" t="str">
        <f t="shared" si="82"/>
        <v>Вірно</v>
      </c>
      <c r="AV128" s="205" t="str">
        <f t="shared" si="83"/>
        <v>Вірно</v>
      </c>
    </row>
    <row r="129" spans="1:48" x14ac:dyDescent="0.25">
      <c r="A129" s="115" t="s">
        <v>773</v>
      </c>
      <c r="B129" s="69" t="s">
        <v>72</v>
      </c>
      <c r="C129" s="27" t="s">
        <v>326</v>
      </c>
      <c r="D129" s="39" t="s">
        <v>129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B129" s="205" t="str">
        <f t="shared" si="63"/>
        <v>Вірно</v>
      </c>
      <c r="AC129" s="205" t="str">
        <f t="shared" si="64"/>
        <v>Вірно</v>
      </c>
      <c r="AD129" s="205" t="str">
        <f t="shared" si="65"/>
        <v>Вірно</v>
      </c>
      <c r="AE129" s="205" t="str">
        <f t="shared" si="66"/>
        <v>Вірно</v>
      </c>
      <c r="AF129" s="205" t="str">
        <f t="shared" si="67"/>
        <v>Вірно</v>
      </c>
      <c r="AG129" s="205" t="str">
        <f t="shared" si="68"/>
        <v>Вірно</v>
      </c>
      <c r="AH129" s="205" t="str">
        <f t="shared" si="69"/>
        <v>Вірно</v>
      </c>
      <c r="AI129" s="205" t="str">
        <f t="shared" si="70"/>
        <v>Вірно</v>
      </c>
      <c r="AJ129" s="205" t="str">
        <f t="shared" si="71"/>
        <v>Вірно</v>
      </c>
      <c r="AK129" s="205" t="str">
        <f t="shared" si="72"/>
        <v>Вірно</v>
      </c>
      <c r="AL129" s="205" t="str">
        <f t="shared" si="73"/>
        <v>Вірно</v>
      </c>
      <c r="AM129" s="205" t="str">
        <f t="shared" si="74"/>
        <v>Вірно</v>
      </c>
      <c r="AN129" s="205" t="str">
        <f t="shared" si="75"/>
        <v>Вірно</v>
      </c>
      <c r="AO129" s="205" t="str">
        <f t="shared" si="76"/>
        <v>Вірно</v>
      </c>
      <c r="AP129" s="205" t="str">
        <f t="shared" si="77"/>
        <v>Вірно</v>
      </c>
      <c r="AQ129" s="205" t="str">
        <f t="shared" si="78"/>
        <v>Вірно</v>
      </c>
      <c r="AR129" s="205" t="str">
        <f t="shared" si="79"/>
        <v>Вірно</v>
      </c>
      <c r="AS129" s="205" t="str">
        <f t="shared" si="80"/>
        <v>Вірно</v>
      </c>
      <c r="AT129" s="205" t="str">
        <f t="shared" si="81"/>
        <v>Вірно</v>
      </c>
      <c r="AU129" s="205" t="str">
        <f t="shared" si="82"/>
        <v>Вірно</v>
      </c>
      <c r="AV129" s="205" t="str">
        <f t="shared" si="83"/>
        <v>Вірно</v>
      </c>
    </row>
    <row r="130" spans="1:48" x14ac:dyDescent="0.25">
      <c r="A130" s="115" t="s">
        <v>774</v>
      </c>
      <c r="B130" s="6" t="s">
        <v>74</v>
      </c>
      <c r="C130" s="27" t="s">
        <v>1301</v>
      </c>
      <c r="D130" s="39" t="s">
        <v>130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B130" s="205" t="str">
        <f t="shared" si="63"/>
        <v>Вірно</v>
      </c>
      <c r="AC130" s="205" t="str">
        <f t="shared" si="64"/>
        <v>Вірно</v>
      </c>
      <c r="AD130" s="205" t="str">
        <f t="shared" si="65"/>
        <v>Вірно</v>
      </c>
      <c r="AE130" s="205" t="str">
        <f t="shared" si="66"/>
        <v>Вірно</v>
      </c>
      <c r="AF130" s="205" t="str">
        <f t="shared" si="67"/>
        <v>Вірно</v>
      </c>
      <c r="AG130" s="205" t="str">
        <f t="shared" si="68"/>
        <v>Вірно</v>
      </c>
      <c r="AH130" s="205" t="str">
        <f t="shared" si="69"/>
        <v>Вірно</v>
      </c>
      <c r="AI130" s="205" t="str">
        <f t="shared" si="70"/>
        <v>Вірно</v>
      </c>
      <c r="AJ130" s="205" t="str">
        <f t="shared" si="71"/>
        <v>Вірно</v>
      </c>
      <c r="AK130" s="205" t="str">
        <f t="shared" si="72"/>
        <v>Вірно</v>
      </c>
      <c r="AL130" s="205" t="str">
        <f t="shared" si="73"/>
        <v>Вірно</v>
      </c>
      <c r="AM130" s="205" t="str">
        <f t="shared" si="74"/>
        <v>Вірно</v>
      </c>
      <c r="AN130" s="205" t="str">
        <f t="shared" si="75"/>
        <v>Вірно</v>
      </c>
      <c r="AO130" s="205" t="str">
        <f t="shared" si="76"/>
        <v>Вірно</v>
      </c>
      <c r="AP130" s="205" t="str">
        <f t="shared" si="77"/>
        <v>Вірно</v>
      </c>
      <c r="AQ130" s="205" t="str">
        <f t="shared" si="78"/>
        <v>Вірно</v>
      </c>
      <c r="AR130" s="205" t="str">
        <f t="shared" si="79"/>
        <v>Вірно</v>
      </c>
      <c r="AS130" s="205" t="str">
        <f t="shared" si="80"/>
        <v>Вірно</v>
      </c>
      <c r="AT130" s="205" t="str">
        <f t="shared" si="81"/>
        <v>Вірно</v>
      </c>
      <c r="AU130" s="205" t="str">
        <f t="shared" si="82"/>
        <v>Вірно</v>
      </c>
      <c r="AV130" s="205" t="str">
        <f t="shared" si="83"/>
        <v>Вірно</v>
      </c>
    </row>
    <row r="131" spans="1:48" x14ac:dyDescent="0.25">
      <c r="A131" s="115" t="s">
        <v>775</v>
      </c>
      <c r="B131" s="7" t="s">
        <v>222</v>
      </c>
      <c r="C131" s="27" t="s">
        <v>1302</v>
      </c>
      <c r="D131" s="39" t="s">
        <v>130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B131" s="205" t="str">
        <f t="shared" si="63"/>
        <v>Вірно</v>
      </c>
      <c r="AC131" s="205" t="str">
        <f t="shared" si="64"/>
        <v>Вірно</v>
      </c>
      <c r="AD131" s="205" t="str">
        <f t="shared" si="65"/>
        <v>Вірно</v>
      </c>
      <c r="AE131" s="205" t="str">
        <f t="shared" si="66"/>
        <v>Вірно</v>
      </c>
      <c r="AF131" s="205" t="str">
        <f t="shared" si="67"/>
        <v>Вірно</v>
      </c>
      <c r="AG131" s="205" t="str">
        <f t="shared" si="68"/>
        <v>Вірно</v>
      </c>
      <c r="AH131" s="205" t="str">
        <f t="shared" si="69"/>
        <v>Вірно</v>
      </c>
      <c r="AI131" s="205" t="str">
        <f t="shared" si="70"/>
        <v>Вірно</v>
      </c>
      <c r="AJ131" s="205" t="str">
        <f t="shared" si="71"/>
        <v>Вірно</v>
      </c>
      <c r="AK131" s="205" t="str">
        <f t="shared" si="72"/>
        <v>Вірно</v>
      </c>
      <c r="AL131" s="205" t="str">
        <f t="shared" si="73"/>
        <v>Вірно</v>
      </c>
      <c r="AM131" s="205" t="str">
        <f t="shared" si="74"/>
        <v>Вірно</v>
      </c>
      <c r="AN131" s="205" t="str">
        <f t="shared" si="75"/>
        <v>Вірно</v>
      </c>
      <c r="AO131" s="205" t="str">
        <f t="shared" si="76"/>
        <v>Вірно</v>
      </c>
      <c r="AP131" s="205" t="str">
        <f t="shared" si="77"/>
        <v>Вірно</v>
      </c>
      <c r="AQ131" s="205" t="str">
        <f t="shared" si="78"/>
        <v>Вірно</v>
      </c>
      <c r="AR131" s="205" t="str">
        <f t="shared" si="79"/>
        <v>Вірно</v>
      </c>
      <c r="AS131" s="205" t="str">
        <f t="shared" si="80"/>
        <v>Вірно</v>
      </c>
      <c r="AT131" s="205" t="str">
        <f t="shared" si="81"/>
        <v>Вірно</v>
      </c>
      <c r="AU131" s="205" t="str">
        <f t="shared" si="82"/>
        <v>Вірно</v>
      </c>
      <c r="AV131" s="205" t="str">
        <f t="shared" si="83"/>
        <v>Вірно</v>
      </c>
    </row>
    <row r="132" spans="1:48" x14ac:dyDescent="0.25">
      <c r="A132" s="115" t="s">
        <v>776</v>
      </c>
      <c r="B132" s="7" t="s">
        <v>252</v>
      </c>
      <c r="C132" s="27" t="s">
        <v>1303</v>
      </c>
      <c r="D132" s="39" t="s">
        <v>130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B132" s="205" t="str">
        <f t="shared" si="63"/>
        <v>Вірно</v>
      </c>
      <c r="AC132" s="205" t="str">
        <f t="shared" si="64"/>
        <v>Вірно</v>
      </c>
      <c r="AD132" s="205" t="str">
        <f t="shared" si="65"/>
        <v>Вірно</v>
      </c>
      <c r="AE132" s="205" t="str">
        <f t="shared" si="66"/>
        <v>Вірно</v>
      </c>
      <c r="AF132" s="205" t="str">
        <f t="shared" si="67"/>
        <v>Вірно</v>
      </c>
      <c r="AG132" s="205" t="str">
        <f t="shared" si="68"/>
        <v>Вірно</v>
      </c>
      <c r="AH132" s="205" t="str">
        <f t="shared" si="69"/>
        <v>Вірно</v>
      </c>
      <c r="AI132" s="205" t="str">
        <f t="shared" si="70"/>
        <v>Вірно</v>
      </c>
      <c r="AJ132" s="205" t="str">
        <f t="shared" si="71"/>
        <v>Вірно</v>
      </c>
      <c r="AK132" s="205" t="str">
        <f t="shared" si="72"/>
        <v>Вірно</v>
      </c>
      <c r="AL132" s="205" t="str">
        <f t="shared" si="73"/>
        <v>Вірно</v>
      </c>
      <c r="AM132" s="205" t="str">
        <f t="shared" si="74"/>
        <v>Вірно</v>
      </c>
      <c r="AN132" s="205" t="str">
        <f t="shared" si="75"/>
        <v>Вірно</v>
      </c>
      <c r="AO132" s="205" t="str">
        <f t="shared" si="76"/>
        <v>Вірно</v>
      </c>
      <c r="AP132" s="205" t="str">
        <f t="shared" si="77"/>
        <v>Вірно</v>
      </c>
      <c r="AQ132" s="205" t="str">
        <f t="shared" si="78"/>
        <v>Вірно</v>
      </c>
      <c r="AR132" s="205" t="str">
        <f t="shared" si="79"/>
        <v>Вірно</v>
      </c>
      <c r="AS132" s="205" t="str">
        <f t="shared" si="80"/>
        <v>Вірно</v>
      </c>
      <c r="AT132" s="205" t="str">
        <f t="shared" si="81"/>
        <v>Вірно</v>
      </c>
      <c r="AU132" s="205" t="str">
        <f t="shared" si="82"/>
        <v>Вірно</v>
      </c>
      <c r="AV132" s="205" t="str">
        <f t="shared" si="83"/>
        <v>Вірно</v>
      </c>
    </row>
    <row r="133" spans="1:48" x14ac:dyDescent="0.25">
      <c r="A133" s="115" t="s">
        <v>777</v>
      </c>
      <c r="B133" s="7" t="s">
        <v>224</v>
      </c>
      <c r="C133" s="27" t="s">
        <v>1304</v>
      </c>
      <c r="D133" s="39" t="s">
        <v>130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B133" s="205" t="str">
        <f t="shared" si="63"/>
        <v>Вірно</v>
      </c>
      <c r="AC133" s="205" t="str">
        <f t="shared" si="64"/>
        <v>Вірно</v>
      </c>
      <c r="AD133" s="205" t="str">
        <f t="shared" si="65"/>
        <v>Вірно</v>
      </c>
      <c r="AE133" s="205" t="str">
        <f t="shared" si="66"/>
        <v>Вірно</v>
      </c>
      <c r="AF133" s="205" t="str">
        <f t="shared" si="67"/>
        <v>Вірно</v>
      </c>
      <c r="AG133" s="205" t="str">
        <f t="shared" si="68"/>
        <v>Вірно</v>
      </c>
      <c r="AH133" s="205" t="str">
        <f t="shared" si="69"/>
        <v>Вірно</v>
      </c>
      <c r="AI133" s="205" t="str">
        <f t="shared" si="70"/>
        <v>Вірно</v>
      </c>
      <c r="AJ133" s="205" t="str">
        <f t="shared" si="71"/>
        <v>Вірно</v>
      </c>
      <c r="AK133" s="205" t="str">
        <f t="shared" si="72"/>
        <v>Вірно</v>
      </c>
      <c r="AL133" s="205" t="str">
        <f t="shared" si="73"/>
        <v>Вірно</v>
      </c>
      <c r="AM133" s="205" t="str">
        <f t="shared" si="74"/>
        <v>Вірно</v>
      </c>
      <c r="AN133" s="205" t="str">
        <f t="shared" si="75"/>
        <v>Вірно</v>
      </c>
      <c r="AO133" s="205" t="str">
        <f t="shared" si="76"/>
        <v>Вірно</v>
      </c>
      <c r="AP133" s="205" t="str">
        <f t="shared" si="77"/>
        <v>Вірно</v>
      </c>
      <c r="AQ133" s="205" t="str">
        <f t="shared" si="78"/>
        <v>Вірно</v>
      </c>
      <c r="AR133" s="205" t="str">
        <f t="shared" si="79"/>
        <v>Вірно</v>
      </c>
      <c r="AS133" s="205" t="str">
        <f t="shared" si="80"/>
        <v>Вірно</v>
      </c>
      <c r="AT133" s="205" t="str">
        <f t="shared" si="81"/>
        <v>Вірно</v>
      </c>
      <c r="AU133" s="205" t="str">
        <f t="shared" si="82"/>
        <v>Вірно</v>
      </c>
      <c r="AV133" s="205" t="str">
        <f t="shared" si="83"/>
        <v>Вірно</v>
      </c>
    </row>
    <row r="134" spans="1:48" x14ac:dyDescent="0.25">
      <c r="A134" s="115" t="s">
        <v>778</v>
      </c>
      <c r="B134" s="69" t="s">
        <v>81</v>
      </c>
      <c r="C134" s="27" t="s">
        <v>1305</v>
      </c>
      <c r="D134" s="39" t="s">
        <v>131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B134" s="205" t="str">
        <f t="shared" si="63"/>
        <v>Вірно</v>
      </c>
      <c r="AC134" s="205" t="str">
        <f t="shared" si="64"/>
        <v>Вірно</v>
      </c>
      <c r="AD134" s="205" t="str">
        <f t="shared" si="65"/>
        <v>Вірно</v>
      </c>
      <c r="AE134" s="205" t="str">
        <f t="shared" si="66"/>
        <v>Вірно</v>
      </c>
      <c r="AF134" s="205" t="str">
        <f t="shared" si="67"/>
        <v>Вірно</v>
      </c>
      <c r="AG134" s="205" t="str">
        <f t="shared" si="68"/>
        <v>Вірно</v>
      </c>
      <c r="AH134" s="205" t="str">
        <f t="shared" si="69"/>
        <v>Вірно</v>
      </c>
      <c r="AI134" s="205" t="str">
        <f t="shared" si="70"/>
        <v>Вірно</v>
      </c>
      <c r="AJ134" s="205" t="str">
        <f t="shared" si="71"/>
        <v>Вірно</v>
      </c>
      <c r="AK134" s="205" t="str">
        <f t="shared" si="72"/>
        <v>Вірно</v>
      </c>
      <c r="AL134" s="205" t="str">
        <f t="shared" si="73"/>
        <v>Вірно</v>
      </c>
      <c r="AM134" s="205" t="str">
        <f t="shared" si="74"/>
        <v>Вірно</v>
      </c>
      <c r="AN134" s="205" t="str">
        <f t="shared" si="75"/>
        <v>Вірно</v>
      </c>
      <c r="AO134" s="205" t="str">
        <f t="shared" si="76"/>
        <v>Вірно</v>
      </c>
      <c r="AP134" s="205" t="str">
        <f t="shared" si="77"/>
        <v>Вірно</v>
      </c>
      <c r="AQ134" s="205" t="str">
        <f t="shared" si="78"/>
        <v>Вірно</v>
      </c>
      <c r="AR134" s="205" t="str">
        <f t="shared" si="79"/>
        <v>Вірно</v>
      </c>
      <c r="AS134" s="205" t="str">
        <f t="shared" si="80"/>
        <v>Вірно</v>
      </c>
      <c r="AT134" s="205" t="str">
        <f t="shared" si="81"/>
        <v>Вірно</v>
      </c>
      <c r="AU134" s="205" t="str">
        <f t="shared" si="82"/>
        <v>Вірно</v>
      </c>
      <c r="AV134" s="205" t="str">
        <f t="shared" si="83"/>
        <v>Вірно</v>
      </c>
    </row>
    <row r="135" spans="1:48" x14ac:dyDescent="0.25">
      <c r="A135" s="115" t="s">
        <v>779</v>
      </c>
      <c r="B135" s="69" t="s">
        <v>83</v>
      </c>
      <c r="C135" s="27" t="s">
        <v>1306</v>
      </c>
      <c r="D135" s="39" t="s">
        <v>132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B135" s="205" t="str">
        <f t="shared" si="63"/>
        <v>Вірно</v>
      </c>
      <c r="AC135" s="205" t="str">
        <f t="shared" si="64"/>
        <v>Вірно</v>
      </c>
      <c r="AD135" s="205" t="str">
        <f t="shared" si="65"/>
        <v>Вірно</v>
      </c>
      <c r="AE135" s="205" t="str">
        <f t="shared" si="66"/>
        <v>Вірно</v>
      </c>
      <c r="AF135" s="205" t="str">
        <f t="shared" si="67"/>
        <v>Вірно</v>
      </c>
      <c r="AG135" s="205" t="str">
        <f t="shared" si="68"/>
        <v>Вірно</v>
      </c>
      <c r="AH135" s="205" t="str">
        <f t="shared" si="69"/>
        <v>Вірно</v>
      </c>
      <c r="AI135" s="205" t="str">
        <f t="shared" si="70"/>
        <v>Вірно</v>
      </c>
      <c r="AJ135" s="205" t="str">
        <f t="shared" si="71"/>
        <v>Вірно</v>
      </c>
      <c r="AK135" s="205" t="str">
        <f t="shared" si="72"/>
        <v>Вірно</v>
      </c>
      <c r="AL135" s="205" t="str">
        <f t="shared" si="73"/>
        <v>Вірно</v>
      </c>
      <c r="AM135" s="205" t="str">
        <f t="shared" si="74"/>
        <v>Вірно</v>
      </c>
      <c r="AN135" s="205" t="str">
        <f t="shared" si="75"/>
        <v>Вірно</v>
      </c>
      <c r="AO135" s="205" t="str">
        <f t="shared" si="76"/>
        <v>Вірно</v>
      </c>
      <c r="AP135" s="205" t="str">
        <f t="shared" si="77"/>
        <v>Вірно</v>
      </c>
      <c r="AQ135" s="205" t="str">
        <f t="shared" si="78"/>
        <v>Вірно</v>
      </c>
      <c r="AR135" s="205" t="str">
        <f t="shared" si="79"/>
        <v>Вірно</v>
      </c>
      <c r="AS135" s="205" t="str">
        <f t="shared" si="80"/>
        <v>Вірно</v>
      </c>
      <c r="AT135" s="205" t="str">
        <f t="shared" si="81"/>
        <v>Вірно</v>
      </c>
      <c r="AU135" s="205" t="str">
        <f t="shared" si="82"/>
        <v>Вірно</v>
      </c>
      <c r="AV135" s="205" t="str">
        <f t="shared" si="83"/>
        <v>Вірно</v>
      </c>
    </row>
    <row r="137" spans="1:48" x14ac:dyDescent="0.25">
      <c r="E137" s="205" t="str">
        <f>IF(E10&gt;=E12+E43+E74+E105,"Вірно","Помилка")</f>
        <v>Вірно</v>
      </c>
      <c r="F137" s="205" t="str">
        <f t="shared" ref="F137:Z137" si="84">IF(F10&gt;=F12+F43+F74+F105,"Вірно","Помилка")</f>
        <v>Вірно</v>
      </c>
      <c r="G137" s="205" t="str">
        <f t="shared" si="84"/>
        <v>Вірно</v>
      </c>
      <c r="H137" s="205" t="str">
        <f t="shared" si="84"/>
        <v>Вірно</v>
      </c>
      <c r="I137" s="205" t="str">
        <f t="shared" si="84"/>
        <v>Вірно</v>
      </c>
      <c r="J137" s="205" t="str">
        <f t="shared" si="84"/>
        <v>Вірно</v>
      </c>
      <c r="K137" s="205" t="str">
        <f t="shared" si="84"/>
        <v>Вірно</v>
      </c>
      <c r="L137" s="205" t="str">
        <f t="shared" si="84"/>
        <v>Вірно</v>
      </c>
      <c r="M137" s="205" t="str">
        <f t="shared" si="84"/>
        <v>Вірно</v>
      </c>
      <c r="N137" s="205" t="str">
        <f t="shared" si="84"/>
        <v>Вірно</v>
      </c>
      <c r="O137" s="205" t="str">
        <f t="shared" si="84"/>
        <v>Вірно</v>
      </c>
      <c r="P137" s="205" t="str">
        <f t="shared" si="84"/>
        <v>Вірно</v>
      </c>
      <c r="Q137" s="205" t="str">
        <f t="shared" si="84"/>
        <v>Вірно</v>
      </c>
      <c r="R137" s="205" t="str">
        <f t="shared" si="84"/>
        <v>Вірно</v>
      </c>
      <c r="S137" s="205" t="str">
        <f t="shared" si="84"/>
        <v>Вірно</v>
      </c>
      <c r="T137" s="205" t="str">
        <f t="shared" si="84"/>
        <v>Вірно</v>
      </c>
      <c r="U137" s="205" t="str">
        <f t="shared" si="84"/>
        <v>Вірно</v>
      </c>
      <c r="V137" s="205" t="str">
        <f t="shared" si="84"/>
        <v>Вірно</v>
      </c>
      <c r="W137" s="205" t="str">
        <f t="shared" si="84"/>
        <v>Вірно</v>
      </c>
      <c r="X137" s="205" t="str">
        <f t="shared" si="84"/>
        <v>Вірно</v>
      </c>
      <c r="Y137" s="205" t="str">
        <f t="shared" si="84"/>
        <v>Вірно</v>
      </c>
      <c r="Z137" s="205" t="str">
        <f t="shared" si="84"/>
        <v>Вірно</v>
      </c>
    </row>
    <row r="138" spans="1:48" x14ac:dyDescent="0.25">
      <c r="E138" s="205" t="str">
        <f>IF(E12=E14+E15+E27+E28+E31+E32+E36+E41+E42,"Вірно","Помилка")</f>
        <v>Вірно</v>
      </c>
      <c r="F138" s="205" t="str">
        <f t="shared" ref="F138:Z138" si="85">IF(F12=F14+F15+F27+F28+F31+F32+F36+F41+F42,"Вірно","Помилка")</f>
        <v>Вірно</v>
      </c>
      <c r="G138" s="205" t="str">
        <f t="shared" si="85"/>
        <v>Вірно</v>
      </c>
      <c r="H138" s="205" t="str">
        <f t="shared" si="85"/>
        <v>Вірно</v>
      </c>
      <c r="I138" s="205" t="str">
        <f t="shared" si="85"/>
        <v>Вірно</v>
      </c>
      <c r="J138" s="205" t="str">
        <f t="shared" si="85"/>
        <v>Вірно</v>
      </c>
      <c r="K138" s="205" t="str">
        <f t="shared" si="85"/>
        <v>Вірно</v>
      </c>
      <c r="L138" s="205" t="str">
        <f t="shared" si="85"/>
        <v>Вірно</v>
      </c>
      <c r="M138" s="205" t="str">
        <f t="shared" si="85"/>
        <v>Вірно</v>
      </c>
      <c r="N138" s="205" t="str">
        <f t="shared" si="85"/>
        <v>Вірно</v>
      </c>
      <c r="O138" s="205" t="str">
        <f t="shared" si="85"/>
        <v>Вірно</v>
      </c>
      <c r="P138" s="205" t="str">
        <f t="shared" si="85"/>
        <v>Вірно</v>
      </c>
      <c r="Q138" s="205" t="str">
        <f t="shared" si="85"/>
        <v>Вірно</v>
      </c>
      <c r="R138" s="205" t="str">
        <f t="shared" si="85"/>
        <v>Вірно</v>
      </c>
      <c r="S138" s="205" t="str">
        <f t="shared" si="85"/>
        <v>Вірно</v>
      </c>
      <c r="T138" s="205" t="str">
        <f t="shared" si="85"/>
        <v>Вірно</v>
      </c>
      <c r="U138" s="205" t="str">
        <f t="shared" si="85"/>
        <v>Вірно</v>
      </c>
      <c r="V138" s="205" t="str">
        <f t="shared" si="85"/>
        <v>Вірно</v>
      </c>
      <c r="W138" s="205" t="str">
        <f t="shared" si="85"/>
        <v>Вірно</v>
      </c>
      <c r="X138" s="205" t="str">
        <f t="shared" si="85"/>
        <v>Вірно</v>
      </c>
      <c r="Y138" s="205" t="str">
        <f t="shared" si="85"/>
        <v>Вірно</v>
      </c>
      <c r="Z138" s="205" t="str">
        <f t="shared" si="85"/>
        <v>Вірно</v>
      </c>
    </row>
    <row r="139" spans="1:48" x14ac:dyDescent="0.25">
      <c r="E139" s="205" t="str">
        <f>IF(E15&gt;=E16+E17+E18+E19+E20+E21+E22+E23+E24+E25+E26,"Вірно","Помилка")</f>
        <v>Вірно</v>
      </c>
      <c r="F139" s="205" t="str">
        <f t="shared" ref="F139:Z139" si="86">IF(F15&gt;=F16+F17+F18+F19+F20+F21+F22+F23+F24+F25+F26,"Вірно","Помилка")</f>
        <v>Вірно</v>
      </c>
      <c r="G139" s="205" t="str">
        <f t="shared" si="86"/>
        <v>Вірно</v>
      </c>
      <c r="H139" s="205" t="str">
        <f t="shared" si="86"/>
        <v>Вірно</v>
      </c>
      <c r="I139" s="205" t="str">
        <f t="shared" si="86"/>
        <v>Вірно</v>
      </c>
      <c r="J139" s="205" t="str">
        <f t="shared" si="86"/>
        <v>Вірно</v>
      </c>
      <c r="K139" s="205" t="str">
        <f t="shared" si="86"/>
        <v>Вірно</v>
      </c>
      <c r="L139" s="205" t="str">
        <f t="shared" si="86"/>
        <v>Вірно</v>
      </c>
      <c r="M139" s="205" t="str">
        <f t="shared" si="86"/>
        <v>Вірно</v>
      </c>
      <c r="N139" s="205" t="str">
        <f t="shared" si="86"/>
        <v>Вірно</v>
      </c>
      <c r="O139" s="205" t="str">
        <f t="shared" si="86"/>
        <v>Вірно</v>
      </c>
      <c r="P139" s="205" t="str">
        <f t="shared" si="86"/>
        <v>Вірно</v>
      </c>
      <c r="Q139" s="205" t="str">
        <f t="shared" si="86"/>
        <v>Вірно</v>
      </c>
      <c r="R139" s="205" t="str">
        <f t="shared" si="86"/>
        <v>Вірно</v>
      </c>
      <c r="S139" s="205" t="str">
        <f t="shared" si="86"/>
        <v>Вірно</v>
      </c>
      <c r="T139" s="205" t="str">
        <f t="shared" si="86"/>
        <v>Вірно</v>
      </c>
      <c r="U139" s="205" t="str">
        <f t="shared" si="86"/>
        <v>Вірно</v>
      </c>
      <c r="V139" s="205" t="str">
        <f t="shared" si="86"/>
        <v>Вірно</v>
      </c>
      <c r="W139" s="205" t="str">
        <f t="shared" si="86"/>
        <v>Вірно</v>
      </c>
      <c r="X139" s="205" t="str">
        <f t="shared" si="86"/>
        <v>Вірно</v>
      </c>
      <c r="Y139" s="205" t="str">
        <f t="shared" si="86"/>
        <v>Вірно</v>
      </c>
      <c r="Z139" s="205" t="str">
        <f t="shared" si="86"/>
        <v>Вірно</v>
      </c>
    </row>
    <row r="140" spans="1:48" x14ac:dyDescent="0.25">
      <c r="E140" s="205" t="str">
        <f>IF(E28&gt;=E29+E30,"Вірно","Помилка")</f>
        <v>Вірно</v>
      </c>
      <c r="F140" s="205" t="str">
        <f t="shared" ref="F140:Z140" si="87">IF(F28&gt;=F29+F30,"Вірно","Помилка")</f>
        <v>Вірно</v>
      </c>
      <c r="G140" s="205" t="str">
        <f t="shared" si="87"/>
        <v>Вірно</v>
      </c>
      <c r="H140" s="205" t="str">
        <f t="shared" si="87"/>
        <v>Вірно</v>
      </c>
      <c r="I140" s="205" t="str">
        <f t="shared" si="87"/>
        <v>Вірно</v>
      </c>
      <c r="J140" s="205" t="str">
        <f t="shared" si="87"/>
        <v>Вірно</v>
      </c>
      <c r="K140" s="205" t="str">
        <f t="shared" si="87"/>
        <v>Вірно</v>
      </c>
      <c r="L140" s="205" t="str">
        <f t="shared" si="87"/>
        <v>Вірно</v>
      </c>
      <c r="M140" s="205" t="str">
        <f t="shared" si="87"/>
        <v>Вірно</v>
      </c>
      <c r="N140" s="205" t="str">
        <f t="shared" si="87"/>
        <v>Вірно</v>
      </c>
      <c r="O140" s="205" t="str">
        <f t="shared" si="87"/>
        <v>Вірно</v>
      </c>
      <c r="P140" s="205" t="str">
        <f t="shared" si="87"/>
        <v>Вірно</v>
      </c>
      <c r="Q140" s="205" t="str">
        <f t="shared" si="87"/>
        <v>Вірно</v>
      </c>
      <c r="R140" s="205" t="str">
        <f t="shared" si="87"/>
        <v>Вірно</v>
      </c>
      <c r="S140" s="205" t="str">
        <f t="shared" si="87"/>
        <v>Вірно</v>
      </c>
      <c r="T140" s="205" t="str">
        <f t="shared" si="87"/>
        <v>Вірно</v>
      </c>
      <c r="U140" s="205" t="str">
        <f t="shared" si="87"/>
        <v>Вірно</v>
      </c>
      <c r="V140" s="205" t="str">
        <f t="shared" si="87"/>
        <v>Вірно</v>
      </c>
      <c r="W140" s="205" t="str">
        <f t="shared" si="87"/>
        <v>Вірно</v>
      </c>
      <c r="X140" s="205" t="str">
        <f t="shared" si="87"/>
        <v>Вірно</v>
      </c>
      <c r="Y140" s="205" t="str">
        <f t="shared" si="87"/>
        <v>Вірно</v>
      </c>
      <c r="Z140" s="205" t="str">
        <f t="shared" si="87"/>
        <v>Вірно</v>
      </c>
    </row>
    <row r="141" spans="1:48" x14ac:dyDescent="0.25">
      <c r="E141" s="205" t="str">
        <f>IF(E32&gt;=E33+E34+E35,"Вірно","Помилка")</f>
        <v>Вірно</v>
      </c>
      <c r="F141" s="205" t="str">
        <f t="shared" ref="F141:Z141" si="88">IF(F32&gt;=F33+F34+F35,"Вірно","Помилка")</f>
        <v>Вірно</v>
      </c>
      <c r="G141" s="205" t="str">
        <f t="shared" si="88"/>
        <v>Вірно</v>
      </c>
      <c r="H141" s="205" t="str">
        <f t="shared" si="88"/>
        <v>Вірно</v>
      </c>
      <c r="I141" s="205" t="str">
        <f t="shared" si="88"/>
        <v>Вірно</v>
      </c>
      <c r="J141" s="205" t="str">
        <f t="shared" si="88"/>
        <v>Вірно</v>
      </c>
      <c r="K141" s="205" t="str">
        <f t="shared" si="88"/>
        <v>Вірно</v>
      </c>
      <c r="L141" s="205" t="str">
        <f t="shared" si="88"/>
        <v>Вірно</v>
      </c>
      <c r="M141" s="205" t="str">
        <f t="shared" si="88"/>
        <v>Вірно</v>
      </c>
      <c r="N141" s="205" t="str">
        <f t="shared" si="88"/>
        <v>Вірно</v>
      </c>
      <c r="O141" s="205" t="str">
        <f t="shared" si="88"/>
        <v>Вірно</v>
      </c>
      <c r="P141" s="205" t="str">
        <f t="shared" si="88"/>
        <v>Вірно</v>
      </c>
      <c r="Q141" s="205" t="str">
        <f t="shared" si="88"/>
        <v>Вірно</v>
      </c>
      <c r="R141" s="205" t="str">
        <f t="shared" si="88"/>
        <v>Вірно</v>
      </c>
      <c r="S141" s="205" t="str">
        <f t="shared" si="88"/>
        <v>Вірно</v>
      </c>
      <c r="T141" s="205" t="str">
        <f t="shared" si="88"/>
        <v>Вірно</v>
      </c>
      <c r="U141" s="205" t="str">
        <f t="shared" si="88"/>
        <v>Вірно</v>
      </c>
      <c r="V141" s="205" t="str">
        <f t="shared" si="88"/>
        <v>Вірно</v>
      </c>
      <c r="W141" s="205" t="str">
        <f t="shared" si="88"/>
        <v>Вірно</v>
      </c>
      <c r="X141" s="205" t="str">
        <f t="shared" si="88"/>
        <v>Вірно</v>
      </c>
      <c r="Y141" s="205" t="str">
        <f t="shared" si="88"/>
        <v>Вірно</v>
      </c>
      <c r="Z141" s="205" t="str">
        <f t="shared" si="88"/>
        <v>Вірно</v>
      </c>
    </row>
    <row r="142" spans="1:48" x14ac:dyDescent="0.25">
      <c r="E142" s="205" t="str">
        <f>IF(E36&gt;=E37+E38+E39+E40,"Вірно","Помилка")</f>
        <v>Вірно</v>
      </c>
      <c r="F142" s="205" t="str">
        <f t="shared" ref="F142:Z142" si="89">IF(F36&gt;=F37+F38+F39+F40,"Вірно","Помилка")</f>
        <v>Вірно</v>
      </c>
      <c r="G142" s="205" t="str">
        <f t="shared" si="89"/>
        <v>Вірно</v>
      </c>
      <c r="H142" s="205" t="str">
        <f t="shared" si="89"/>
        <v>Вірно</v>
      </c>
      <c r="I142" s="205" t="str">
        <f t="shared" si="89"/>
        <v>Вірно</v>
      </c>
      <c r="J142" s="205" t="str">
        <f t="shared" si="89"/>
        <v>Вірно</v>
      </c>
      <c r="K142" s="205" t="str">
        <f t="shared" si="89"/>
        <v>Вірно</v>
      </c>
      <c r="L142" s="205" t="str">
        <f t="shared" si="89"/>
        <v>Вірно</v>
      </c>
      <c r="M142" s="205" t="str">
        <f t="shared" si="89"/>
        <v>Вірно</v>
      </c>
      <c r="N142" s="205" t="str">
        <f t="shared" si="89"/>
        <v>Вірно</v>
      </c>
      <c r="O142" s="205" t="str">
        <f t="shared" si="89"/>
        <v>Вірно</v>
      </c>
      <c r="P142" s="205" t="str">
        <f t="shared" si="89"/>
        <v>Вірно</v>
      </c>
      <c r="Q142" s="205" t="str">
        <f t="shared" si="89"/>
        <v>Вірно</v>
      </c>
      <c r="R142" s="205" t="str">
        <f t="shared" si="89"/>
        <v>Вірно</v>
      </c>
      <c r="S142" s="205" t="str">
        <f t="shared" si="89"/>
        <v>Вірно</v>
      </c>
      <c r="T142" s="205" t="str">
        <f t="shared" si="89"/>
        <v>Вірно</v>
      </c>
      <c r="U142" s="205" t="str">
        <f t="shared" si="89"/>
        <v>Вірно</v>
      </c>
      <c r="V142" s="205" t="str">
        <f t="shared" si="89"/>
        <v>Вірно</v>
      </c>
      <c r="W142" s="205" t="str">
        <f t="shared" si="89"/>
        <v>Вірно</v>
      </c>
      <c r="X142" s="205" t="str">
        <f t="shared" si="89"/>
        <v>Вірно</v>
      </c>
      <c r="Y142" s="205" t="str">
        <f t="shared" si="89"/>
        <v>Вірно</v>
      </c>
      <c r="Z142" s="205" t="str">
        <f t="shared" si="89"/>
        <v>Вірно</v>
      </c>
    </row>
    <row r="143" spans="1:48" x14ac:dyDescent="0.25">
      <c r="E143" s="205" t="str">
        <f>IF(E43=E45+E46+E58+E59+E62+E63+E67+E72+E73,"Вірно","Помилка")</f>
        <v>Вірно</v>
      </c>
      <c r="F143" s="205" t="str">
        <f t="shared" ref="F143:Z143" si="90">IF(F43=F45+F46+F58+F59+F62+F63+F67+F72+F73,"Вірно","Помилка")</f>
        <v>Вірно</v>
      </c>
      <c r="G143" s="205" t="str">
        <f t="shared" si="90"/>
        <v>Вірно</v>
      </c>
      <c r="H143" s="205" t="str">
        <f t="shared" si="90"/>
        <v>Вірно</v>
      </c>
      <c r="I143" s="205" t="str">
        <f t="shared" si="90"/>
        <v>Вірно</v>
      </c>
      <c r="J143" s="205" t="str">
        <f t="shared" si="90"/>
        <v>Вірно</v>
      </c>
      <c r="K143" s="205" t="str">
        <f t="shared" si="90"/>
        <v>Вірно</v>
      </c>
      <c r="L143" s="205" t="str">
        <f t="shared" si="90"/>
        <v>Вірно</v>
      </c>
      <c r="M143" s="205" t="str">
        <f t="shared" si="90"/>
        <v>Вірно</v>
      </c>
      <c r="N143" s="205" t="str">
        <f t="shared" si="90"/>
        <v>Вірно</v>
      </c>
      <c r="O143" s="205" t="str">
        <f t="shared" si="90"/>
        <v>Вірно</v>
      </c>
      <c r="P143" s="205" t="str">
        <f t="shared" si="90"/>
        <v>Вірно</v>
      </c>
      <c r="Q143" s="205" t="str">
        <f t="shared" si="90"/>
        <v>Вірно</v>
      </c>
      <c r="R143" s="205" t="str">
        <f t="shared" si="90"/>
        <v>Вірно</v>
      </c>
      <c r="S143" s="205" t="str">
        <f t="shared" si="90"/>
        <v>Вірно</v>
      </c>
      <c r="T143" s="205" t="str">
        <f t="shared" si="90"/>
        <v>Вірно</v>
      </c>
      <c r="U143" s="205" t="str">
        <f t="shared" si="90"/>
        <v>Вірно</v>
      </c>
      <c r="V143" s="205" t="str">
        <f t="shared" si="90"/>
        <v>Вірно</v>
      </c>
      <c r="W143" s="205" t="str">
        <f t="shared" si="90"/>
        <v>Вірно</v>
      </c>
      <c r="X143" s="205" t="str">
        <f t="shared" si="90"/>
        <v>Вірно</v>
      </c>
      <c r="Y143" s="205" t="str">
        <f t="shared" si="90"/>
        <v>Вірно</v>
      </c>
      <c r="Z143" s="205" t="str">
        <f t="shared" si="90"/>
        <v>Вірно</v>
      </c>
    </row>
    <row r="144" spans="1:48" x14ac:dyDescent="0.25">
      <c r="E144" s="205" t="str">
        <f>IF(E46&gt;=E47+E48+E49+E50+E51+E52+E53+E54+E55+E56+E57,"Вірно","Помилка")</f>
        <v>Вірно</v>
      </c>
      <c r="F144" s="205" t="str">
        <f t="shared" ref="F144:Z144" si="91">IF(F46&gt;=F47+F48+F49+F50+F51+F52+F53+F54+F55+F56+F57,"Вірно","Помилка")</f>
        <v>Вірно</v>
      </c>
      <c r="G144" s="205" t="str">
        <f t="shared" si="91"/>
        <v>Вірно</v>
      </c>
      <c r="H144" s="205" t="str">
        <f t="shared" si="91"/>
        <v>Вірно</v>
      </c>
      <c r="I144" s="205" t="str">
        <f t="shared" si="91"/>
        <v>Вірно</v>
      </c>
      <c r="J144" s="205" t="str">
        <f t="shared" si="91"/>
        <v>Вірно</v>
      </c>
      <c r="K144" s="205" t="str">
        <f t="shared" si="91"/>
        <v>Вірно</v>
      </c>
      <c r="L144" s="205" t="str">
        <f t="shared" si="91"/>
        <v>Вірно</v>
      </c>
      <c r="M144" s="205" t="str">
        <f t="shared" si="91"/>
        <v>Вірно</v>
      </c>
      <c r="N144" s="205" t="str">
        <f t="shared" si="91"/>
        <v>Вірно</v>
      </c>
      <c r="O144" s="205" t="str">
        <f t="shared" si="91"/>
        <v>Вірно</v>
      </c>
      <c r="P144" s="205" t="str">
        <f t="shared" si="91"/>
        <v>Вірно</v>
      </c>
      <c r="Q144" s="205" t="str">
        <f t="shared" si="91"/>
        <v>Вірно</v>
      </c>
      <c r="R144" s="205" t="str">
        <f t="shared" si="91"/>
        <v>Вірно</v>
      </c>
      <c r="S144" s="205" t="str">
        <f t="shared" si="91"/>
        <v>Вірно</v>
      </c>
      <c r="T144" s="205" t="str">
        <f t="shared" si="91"/>
        <v>Вірно</v>
      </c>
      <c r="U144" s="205" t="str">
        <f t="shared" si="91"/>
        <v>Вірно</v>
      </c>
      <c r="V144" s="205" t="str">
        <f t="shared" si="91"/>
        <v>Вірно</v>
      </c>
      <c r="W144" s="205" t="str">
        <f t="shared" si="91"/>
        <v>Вірно</v>
      </c>
      <c r="X144" s="205" t="str">
        <f t="shared" si="91"/>
        <v>Вірно</v>
      </c>
      <c r="Y144" s="205" t="str">
        <f t="shared" si="91"/>
        <v>Вірно</v>
      </c>
      <c r="Z144" s="205" t="str">
        <f t="shared" si="91"/>
        <v>Вірно</v>
      </c>
    </row>
    <row r="145" spans="5:26" x14ac:dyDescent="0.25">
      <c r="E145" s="205" t="str">
        <f>IF(E59&gt;=E60+E61,"Вірно","Помилка")</f>
        <v>Вірно</v>
      </c>
      <c r="F145" s="205" t="str">
        <f t="shared" ref="F145:Z145" si="92">IF(F59&gt;=F60+F61,"Вірно","Помилка")</f>
        <v>Вірно</v>
      </c>
      <c r="G145" s="205" t="str">
        <f t="shared" si="92"/>
        <v>Вірно</v>
      </c>
      <c r="H145" s="205" t="str">
        <f t="shared" si="92"/>
        <v>Вірно</v>
      </c>
      <c r="I145" s="205" t="str">
        <f t="shared" si="92"/>
        <v>Вірно</v>
      </c>
      <c r="J145" s="205" t="str">
        <f t="shared" si="92"/>
        <v>Вірно</v>
      </c>
      <c r="K145" s="205" t="str">
        <f t="shared" si="92"/>
        <v>Вірно</v>
      </c>
      <c r="L145" s="205" t="str">
        <f t="shared" si="92"/>
        <v>Вірно</v>
      </c>
      <c r="M145" s="205" t="str">
        <f t="shared" si="92"/>
        <v>Вірно</v>
      </c>
      <c r="N145" s="205" t="str">
        <f t="shared" si="92"/>
        <v>Вірно</v>
      </c>
      <c r="O145" s="205" t="str">
        <f t="shared" si="92"/>
        <v>Вірно</v>
      </c>
      <c r="P145" s="205" t="str">
        <f t="shared" si="92"/>
        <v>Вірно</v>
      </c>
      <c r="Q145" s="205" t="str">
        <f t="shared" si="92"/>
        <v>Вірно</v>
      </c>
      <c r="R145" s="205" t="str">
        <f t="shared" si="92"/>
        <v>Вірно</v>
      </c>
      <c r="S145" s="205" t="str">
        <f t="shared" si="92"/>
        <v>Вірно</v>
      </c>
      <c r="T145" s="205" t="str">
        <f t="shared" si="92"/>
        <v>Вірно</v>
      </c>
      <c r="U145" s="205" t="str">
        <f t="shared" si="92"/>
        <v>Вірно</v>
      </c>
      <c r="V145" s="205" t="str">
        <f t="shared" si="92"/>
        <v>Вірно</v>
      </c>
      <c r="W145" s="205" t="str">
        <f t="shared" si="92"/>
        <v>Вірно</v>
      </c>
      <c r="X145" s="205" t="str">
        <f t="shared" si="92"/>
        <v>Вірно</v>
      </c>
      <c r="Y145" s="205" t="str">
        <f t="shared" si="92"/>
        <v>Вірно</v>
      </c>
      <c r="Z145" s="205" t="str">
        <f t="shared" si="92"/>
        <v>Вірно</v>
      </c>
    </row>
    <row r="146" spans="5:26" x14ac:dyDescent="0.25">
      <c r="E146" s="205" t="str">
        <f>IF(E63&gt;=E64+E65+E66,"Вірно","Помилка")</f>
        <v>Вірно</v>
      </c>
      <c r="F146" s="205" t="str">
        <f t="shared" ref="F146:Z146" si="93">IF(F63&gt;=F64+F65+F66,"Вірно","Помилка")</f>
        <v>Вірно</v>
      </c>
      <c r="G146" s="205" t="str">
        <f t="shared" si="93"/>
        <v>Вірно</v>
      </c>
      <c r="H146" s="205" t="str">
        <f t="shared" si="93"/>
        <v>Вірно</v>
      </c>
      <c r="I146" s="205" t="str">
        <f t="shared" si="93"/>
        <v>Вірно</v>
      </c>
      <c r="J146" s="205" t="str">
        <f t="shared" si="93"/>
        <v>Вірно</v>
      </c>
      <c r="K146" s="205" t="str">
        <f t="shared" si="93"/>
        <v>Вірно</v>
      </c>
      <c r="L146" s="205" t="str">
        <f t="shared" si="93"/>
        <v>Вірно</v>
      </c>
      <c r="M146" s="205" t="str">
        <f t="shared" si="93"/>
        <v>Вірно</v>
      </c>
      <c r="N146" s="205" t="str">
        <f t="shared" si="93"/>
        <v>Вірно</v>
      </c>
      <c r="O146" s="205" t="str">
        <f t="shared" si="93"/>
        <v>Вірно</v>
      </c>
      <c r="P146" s="205" t="str">
        <f t="shared" si="93"/>
        <v>Вірно</v>
      </c>
      <c r="Q146" s="205" t="str">
        <f t="shared" si="93"/>
        <v>Вірно</v>
      </c>
      <c r="R146" s="205" t="str">
        <f t="shared" si="93"/>
        <v>Вірно</v>
      </c>
      <c r="S146" s="205" t="str">
        <f t="shared" si="93"/>
        <v>Вірно</v>
      </c>
      <c r="T146" s="205" t="str">
        <f t="shared" si="93"/>
        <v>Вірно</v>
      </c>
      <c r="U146" s="205" t="str">
        <f t="shared" si="93"/>
        <v>Вірно</v>
      </c>
      <c r="V146" s="205" t="str">
        <f t="shared" si="93"/>
        <v>Вірно</v>
      </c>
      <c r="W146" s="205" t="str">
        <f t="shared" si="93"/>
        <v>Вірно</v>
      </c>
      <c r="X146" s="205" t="str">
        <f t="shared" si="93"/>
        <v>Вірно</v>
      </c>
      <c r="Y146" s="205" t="str">
        <f t="shared" si="93"/>
        <v>Вірно</v>
      </c>
      <c r="Z146" s="205" t="str">
        <f t="shared" si="93"/>
        <v>Вірно</v>
      </c>
    </row>
    <row r="147" spans="5:26" x14ac:dyDescent="0.25">
      <c r="E147" s="205" t="str">
        <f>IF(E67&gt;=E68+E69+E70+E71,"Вірно","Помилка")</f>
        <v>Вірно</v>
      </c>
      <c r="F147" s="205" t="str">
        <f t="shared" ref="F147:Z147" si="94">IF(F67&gt;=F68+F69+F70+F71,"Вірно","Помилка")</f>
        <v>Вірно</v>
      </c>
      <c r="G147" s="205" t="str">
        <f t="shared" si="94"/>
        <v>Вірно</v>
      </c>
      <c r="H147" s="205" t="str">
        <f t="shared" si="94"/>
        <v>Вірно</v>
      </c>
      <c r="I147" s="205" t="str">
        <f t="shared" si="94"/>
        <v>Вірно</v>
      </c>
      <c r="J147" s="205" t="str">
        <f t="shared" si="94"/>
        <v>Вірно</v>
      </c>
      <c r="K147" s="205" t="str">
        <f t="shared" si="94"/>
        <v>Вірно</v>
      </c>
      <c r="L147" s="205" t="str">
        <f t="shared" si="94"/>
        <v>Вірно</v>
      </c>
      <c r="M147" s="205" t="str">
        <f t="shared" si="94"/>
        <v>Вірно</v>
      </c>
      <c r="N147" s="205" t="str">
        <f t="shared" si="94"/>
        <v>Вірно</v>
      </c>
      <c r="O147" s="205" t="str">
        <f t="shared" si="94"/>
        <v>Вірно</v>
      </c>
      <c r="P147" s="205" t="str">
        <f t="shared" si="94"/>
        <v>Вірно</v>
      </c>
      <c r="Q147" s="205" t="str">
        <f t="shared" si="94"/>
        <v>Вірно</v>
      </c>
      <c r="R147" s="205" t="str">
        <f t="shared" si="94"/>
        <v>Вірно</v>
      </c>
      <c r="S147" s="205" t="str">
        <f t="shared" si="94"/>
        <v>Вірно</v>
      </c>
      <c r="T147" s="205" t="str">
        <f t="shared" si="94"/>
        <v>Вірно</v>
      </c>
      <c r="U147" s="205" t="str">
        <f t="shared" si="94"/>
        <v>Вірно</v>
      </c>
      <c r="V147" s="205" t="str">
        <f t="shared" si="94"/>
        <v>Вірно</v>
      </c>
      <c r="W147" s="205" t="str">
        <f t="shared" si="94"/>
        <v>Вірно</v>
      </c>
      <c r="X147" s="205" t="str">
        <f t="shared" si="94"/>
        <v>Вірно</v>
      </c>
      <c r="Y147" s="205" t="str">
        <f t="shared" si="94"/>
        <v>Вірно</v>
      </c>
      <c r="Z147" s="205" t="str">
        <f t="shared" si="94"/>
        <v>Вірно</v>
      </c>
    </row>
    <row r="148" spans="5:26" x14ac:dyDescent="0.25">
      <c r="E148" s="205" t="str">
        <f>IF(E74=E76+E77+E89+E90+E93+E94+E98+E103+E104,"Вірно","Помилка")</f>
        <v>Вірно</v>
      </c>
      <c r="F148" s="205" t="str">
        <f t="shared" ref="F148:Z148" si="95">IF(F74=F76+F77+F89+F90+F93+F94+F98+F103+F104,"Вірно","Помилка")</f>
        <v>Вірно</v>
      </c>
      <c r="G148" s="205" t="str">
        <f t="shared" si="95"/>
        <v>Вірно</v>
      </c>
      <c r="H148" s="205" t="str">
        <f t="shared" si="95"/>
        <v>Вірно</v>
      </c>
      <c r="I148" s="205" t="str">
        <f t="shared" si="95"/>
        <v>Вірно</v>
      </c>
      <c r="J148" s="205" t="str">
        <f t="shared" si="95"/>
        <v>Вірно</v>
      </c>
      <c r="K148" s="205" t="str">
        <f t="shared" si="95"/>
        <v>Вірно</v>
      </c>
      <c r="L148" s="205" t="str">
        <f t="shared" si="95"/>
        <v>Вірно</v>
      </c>
      <c r="M148" s="205" t="str">
        <f t="shared" si="95"/>
        <v>Вірно</v>
      </c>
      <c r="N148" s="205" t="str">
        <f t="shared" si="95"/>
        <v>Вірно</v>
      </c>
      <c r="O148" s="205" t="str">
        <f t="shared" si="95"/>
        <v>Вірно</v>
      </c>
      <c r="P148" s="205" t="str">
        <f t="shared" si="95"/>
        <v>Вірно</v>
      </c>
      <c r="Q148" s="205" t="str">
        <f t="shared" si="95"/>
        <v>Вірно</v>
      </c>
      <c r="R148" s="205" t="str">
        <f t="shared" si="95"/>
        <v>Вірно</v>
      </c>
      <c r="S148" s="205" t="str">
        <f t="shared" si="95"/>
        <v>Вірно</v>
      </c>
      <c r="T148" s="205" t="str">
        <f t="shared" si="95"/>
        <v>Вірно</v>
      </c>
      <c r="U148" s="205" t="str">
        <f t="shared" si="95"/>
        <v>Вірно</v>
      </c>
      <c r="V148" s="205" t="str">
        <f t="shared" si="95"/>
        <v>Вірно</v>
      </c>
      <c r="W148" s="205" t="str">
        <f t="shared" si="95"/>
        <v>Вірно</v>
      </c>
      <c r="X148" s="205" t="str">
        <f t="shared" si="95"/>
        <v>Вірно</v>
      </c>
      <c r="Y148" s="205" t="str">
        <f t="shared" si="95"/>
        <v>Вірно</v>
      </c>
      <c r="Z148" s="205" t="str">
        <f t="shared" si="95"/>
        <v>Вірно</v>
      </c>
    </row>
    <row r="149" spans="5:26" x14ac:dyDescent="0.25">
      <c r="E149" s="205" t="str">
        <f>IF(E77&gt;=E78+E79+E80+E81+E82+E83+E84+E85+E86+E87+E88,"Вірно","Помилка")</f>
        <v>Вірно</v>
      </c>
      <c r="F149" s="205" t="str">
        <f t="shared" ref="F149:Z149" si="96">IF(F77&gt;=F78+F79+F80+F81+F82+F83+F84+F85+F86+F87+F88,"Вірно","Помилка")</f>
        <v>Вірно</v>
      </c>
      <c r="G149" s="205" t="str">
        <f t="shared" si="96"/>
        <v>Вірно</v>
      </c>
      <c r="H149" s="205" t="str">
        <f t="shared" si="96"/>
        <v>Вірно</v>
      </c>
      <c r="I149" s="205" t="str">
        <f t="shared" si="96"/>
        <v>Вірно</v>
      </c>
      <c r="J149" s="205" t="str">
        <f t="shared" si="96"/>
        <v>Вірно</v>
      </c>
      <c r="K149" s="205" t="str">
        <f t="shared" si="96"/>
        <v>Вірно</v>
      </c>
      <c r="L149" s="205" t="str">
        <f t="shared" si="96"/>
        <v>Вірно</v>
      </c>
      <c r="M149" s="205" t="str">
        <f t="shared" si="96"/>
        <v>Вірно</v>
      </c>
      <c r="N149" s="205" t="str">
        <f t="shared" si="96"/>
        <v>Вірно</v>
      </c>
      <c r="O149" s="205" t="str">
        <f t="shared" si="96"/>
        <v>Вірно</v>
      </c>
      <c r="P149" s="205" t="str">
        <f t="shared" si="96"/>
        <v>Вірно</v>
      </c>
      <c r="Q149" s="205" t="str">
        <f t="shared" si="96"/>
        <v>Вірно</v>
      </c>
      <c r="R149" s="205" t="str">
        <f t="shared" si="96"/>
        <v>Вірно</v>
      </c>
      <c r="S149" s="205" t="str">
        <f t="shared" si="96"/>
        <v>Вірно</v>
      </c>
      <c r="T149" s="205" t="str">
        <f t="shared" si="96"/>
        <v>Вірно</v>
      </c>
      <c r="U149" s="205" t="str">
        <f t="shared" si="96"/>
        <v>Вірно</v>
      </c>
      <c r="V149" s="205" t="str">
        <f t="shared" si="96"/>
        <v>Вірно</v>
      </c>
      <c r="W149" s="205" t="str">
        <f t="shared" si="96"/>
        <v>Вірно</v>
      </c>
      <c r="X149" s="205" t="str">
        <f t="shared" si="96"/>
        <v>Вірно</v>
      </c>
      <c r="Y149" s="205" t="str">
        <f t="shared" si="96"/>
        <v>Вірно</v>
      </c>
      <c r="Z149" s="205" t="str">
        <f t="shared" si="96"/>
        <v>Вірно</v>
      </c>
    </row>
    <row r="150" spans="5:26" x14ac:dyDescent="0.25">
      <c r="E150" s="205" t="str">
        <f>IF(E90&gt;=E91+E92,"Вірно","Помилка")</f>
        <v>Вірно</v>
      </c>
      <c r="F150" s="205" t="str">
        <f t="shared" ref="F150:Z150" si="97">IF(F90&gt;=F91+F92,"Вірно","Помилка")</f>
        <v>Вірно</v>
      </c>
      <c r="G150" s="205" t="str">
        <f t="shared" si="97"/>
        <v>Вірно</v>
      </c>
      <c r="H150" s="205" t="str">
        <f t="shared" si="97"/>
        <v>Вірно</v>
      </c>
      <c r="I150" s="205" t="str">
        <f t="shared" si="97"/>
        <v>Вірно</v>
      </c>
      <c r="J150" s="205" t="str">
        <f t="shared" si="97"/>
        <v>Вірно</v>
      </c>
      <c r="K150" s="205" t="str">
        <f t="shared" si="97"/>
        <v>Вірно</v>
      </c>
      <c r="L150" s="205" t="str">
        <f t="shared" si="97"/>
        <v>Вірно</v>
      </c>
      <c r="M150" s="205" t="str">
        <f t="shared" si="97"/>
        <v>Вірно</v>
      </c>
      <c r="N150" s="205" t="str">
        <f t="shared" si="97"/>
        <v>Вірно</v>
      </c>
      <c r="O150" s="205" t="str">
        <f t="shared" si="97"/>
        <v>Вірно</v>
      </c>
      <c r="P150" s="205" t="str">
        <f t="shared" si="97"/>
        <v>Вірно</v>
      </c>
      <c r="Q150" s="205" t="str">
        <f t="shared" si="97"/>
        <v>Вірно</v>
      </c>
      <c r="R150" s="205" t="str">
        <f t="shared" si="97"/>
        <v>Вірно</v>
      </c>
      <c r="S150" s="205" t="str">
        <f t="shared" si="97"/>
        <v>Вірно</v>
      </c>
      <c r="T150" s="205" t="str">
        <f t="shared" si="97"/>
        <v>Вірно</v>
      </c>
      <c r="U150" s="205" t="str">
        <f t="shared" si="97"/>
        <v>Вірно</v>
      </c>
      <c r="V150" s="205" t="str">
        <f t="shared" si="97"/>
        <v>Вірно</v>
      </c>
      <c r="W150" s="205" t="str">
        <f t="shared" si="97"/>
        <v>Вірно</v>
      </c>
      <c r="X150" s="205" t="str">
        <f t="shared" si="97"/>
        <v>Вірно</v>
      </c>
      <c r="Y150" s="205" t="str">
        <f t="shared" si="97"/>
        <v>Вірно</v>
      </c>
      <c r="Z150" s="205" t="str">
        <f t="shared" si="97"/>
        <v>Вірно</v>
      </c>
    </row>
    <row r="151" spans="5:26" x14ac:dyDescent="0.25">
      <c r="E151" s="205" t="str">
        <f>IF(E94&gt;=E95+E96+E97,"Вірно","Помилка")</f>
        <v>Вірно</v>
      </c>
      <c r="F151" s="205" t="str">
        <f t="shared" ref="F151:Z151" si="98">IF(F94&gt;=F95+F96+F97,"Вірно","Помилка")</f>
        <v>Вірно</v>
      </c>
      <c r="G151" s="205" t="str">
        <f t="shared" si="98"/>
        <v>Вірно</v>
      </c>
      <c r="H151" s="205" t="str">
        <f t="shared" si="98"/>
        <v>Вірно</v>
      </c>
      <c r="I151" s="205" t="str">
        <f t="shared" si="98"/>
        <v>Вірно</v>
      </c>
      <c r="J151" s="205" t="str">
        <f t="shared" si="98"/>
        <v>Вірно</v>
      </c>
      <c r="K151" s="205" t="str">
        <f t="shared" si="98"/>
        <v>Вірно</v>
      </c>
      <c r="L151" s="205" t="str">
        <f t="shared" si="98"/>
        <v>Вірно</v>
      </c>
      <c r="M151" s="205" t="str">
        <f t="shared" si="98"/>
        <v>Вірно</v>
      </c>
      <c r="N151" s="205" t="str">
        <f t="shared" si="98"/>
        <v>Вірно</v>
      </c>
      <c r="O151" s="205" t="str">
        <f t="shared" si="98"/>
        <v>Вірно</v>
      </c>
      <c r="P151" s="205" t="str">
        <f t="shared" si="98"/>
        <v>Вірно</v>
      </c>
      <c r="Q151" s="205" t="str">
        <f t="shared" si="98"/>
        <v>Вірно</v>
      </c>
      <c r="R151" s="205" t="str">
        <f t="shared" si="98"/>
        <v>Вірно</v>
      </c>
      <c r="S151" s="205" t="str">
        <f t="shared" si="98"/>
        <v>Вірно</v>
      </c>
      <c r="T151" s="205" t="str">
        <f t="shared" si="98"/>
        <v>Вірно</v>
      </c>
      <c r="U151" s="205" t="str">
        <f t="shared" si="98"/>
        <v>Вірно</v>
      </c>
      <c r="V151" s="205" t="str">
        <f t="shared" si="98"/>
        <v>Вірно</v>
      </c>
      <c r="W151" s="205" t="str">
        <f t="shared" si="98"/>
        <v>Вірно</v>
      </c>
      <c r="X151" s="205" t="str">
        <f t="shared" si="98"/>
        <v>Вірно</v>
      </c>
      <c r="Y151" s="205" t="str">
        <f t="shared" si="98"/>
        <v>Вірно</v>
      </c>
      <c r="Z151" s="205" t="str">
        <f t="shared" si="98"/>
        <v>Вірно</v>
      </c>
    </row>
    <row r="152" spans="5:26" x14ac:dyDescent="0.25">
      <c r="E152" s="205" t="str">
        <f>IF(E98&gt;=E99+E100+E101+E102,"Вірно","Помилка")</f>
        <v>Вірно</v>
      </c>
      <c r="F152" s="205" t="str">
        <f t="shared" ref="F152:Z152" si="99">IF(F98&gt;=F99+F100+F101+F102,"Вірно","Помилка")</f>
        <v>Вірно</v>
      </c>
      <c r="G152" s="205" t="str">
        <f t="shared" si="99"/>
        <v>Вірно</v>
      </c>
      <c r="H152" s="205" t="str">
        <f t="shared" si="99"/>
        <v>Вірно</v>
      </c>
      <c r="I152" s="205" t="str">
        <f t="shared" si="99"/>
        <v>Вірно</v>
      </c>
      <c r="J152" s="205" t="str">
        <f t="shared" si="99"/>
        <v>Вірно</v>
      </c>
      <c r="K152" s="205" t="str">
        <f t="shared" si="99"/>
        <v>Вірно</v>
      </c>
      <c r="L152" s="205" t="str">
        <f t="shared" si="99"/>
        <v>Вірно</v>
      </c>
      <c r="M152" s="205" t="str">
        <f t="shared" si="99"/>
        <v>Вірно</v>
      </c>
      <c r="N152" s="205" t="str">
        <f t="shared" si="99"/>
        <v>Вірно</v>
      </c>
      <c r="O152" s="205" t="str">
        <f t="shared" si="99"/>
        <v>Вірно</v>
      </c>
      <c r="P152" s="205" t="str">
        <f t="shared" si="99"/>
        <v>Вірно</v>
      </c>
      <c r="Q152" s="205" t="str">
        <f t="shared" si="99"/>
        <v>Вірно</v>
      </c>
      <c r="R152" s="205" t="str">
        <f t="shared" si="99"/>
        <v>Вірно</v>
      </c>
      <c r="S152" s="205" t="str">
        <f t="shared" si="99"/>
        <v>Вірно</v>
      </c>
      <c r="T152" s="205" t="str">
        <f t="shared" si="99"/>
        <v>Вірно</v>
      </c>
      <c r="U152" s="205" t="str">
        <f t="shared" si="99"/>
        <v>Вірно</v>
      </c>
      <c r="V152" s="205" t="str">
        <f t="shared" si="99"/>
        <v>Вірно</v>
      </c>
      <c r="W152" s="205" t="str">
        <f t="shared" si="99"/>
        <v>Вірно</v>
      </c>
      <c r="X152" s="205" t="str">
        <f t="shared" si="99"/>
        <v>Вірно</v>
      </c>
      <c r="Y152" s="205" t="str">
        <f t="shared" si="99"/>
        <v>Вірно</v>
      </c>
      <c r="Z152" s="205" t="str">
        <f t="shared" si="99"/>
        <v>Вірно</v>
      </c>
    </row>
    <row r="153" spans="5:26" x14ac:dyDescent="0.25">
      <c r="E153" s="205" t="str">
        <f>IF(E105=E107+E108+E120+E121+E124+E125+E129+E134+E135,"Вірно","Помилка")</f>
        <v>Вірно</v>
      </c>
      <c r="F153" s="205" t="str">
        <f t="shared" ref="F153:Z153" si="100">IF(F105=F107+F108+F120+F121+F124+F125+F129+F134+F135,"Вірно","Помилка")</f>
        <v>Вірно</v>
      </c>
      <c r="G153" s="205" t="str">
        <f t="shared" si="100"/>
        <v>Вірно</v>
      </c>
      <c r="H153" s="205" t="str">
        <f t="shared" si="100"/>
        <v>Вірно</v>
      </c>
      <c r="I153" s="205" t="str">
        <f t="shared" si="100"/>
        <v>Вірно</v>
      </c>
      <c r="J153" s="205" t="str">
        <f t="shared" si="100"/>
        <v>Вірно</v>
      </c>
      <c r="K153" s="205" t="str">
        <f t="shared" si="100"/>
        <v>Вірно</v>
      </c>
      <c r="L153" s="205" t="str">
        <f t="shared" si="100"/>
        <v>Вірно</v>
      </c>
      <c r="M153" s="205" t="str">
        <f t="shared" si="100"/>
        <v>Вірно</v>
      </c>
      <c r="N153" s="205" t="str">
        <f t="shared" si="100"/>
        <v>Вірно</v>
      </c>
      <c r="O153" s="205" t="str">
        <f t="shared" si="100"/>
        <v>Вірно</v>
      </c>
      <c r="P153" s="205" t="str">
        <f t="shared" si="100"/>
        <v>Вірно</v>
      </c>
      <c r="Q153" s="205" t="str">
        <f t="shared" si="100"/>
        <v>Вірно</v>
      </c>
      <c r="R153" s="205" t="str">
        <f t="shared" si="100"/>
        <v>Вірно</v>
      </c>
      <c r="S153" s="205" t="str">
        <f t="shared" si="100"/>
        <v>Вірно</v>
      </c>
      <c r="T153" s="205" t="str">
        <f t="shared" si="100"/>
        <v>Вірно</v>
      </c>
      <c r="U153" s="205" t="str">
        <f t="shared" si="100"/>
        <v>Вірно</v>
      </c>
      <c r="V153" s="205" t="str">
        <f t="shared" si="100"/>
        <v>Вірно</v>
      </c>
      <c r="W153" s="205" t="str">
        <f t="shared" si="100"/>
        <v>Вірно</v>
      </c>
      <c r="X153" s="205" t="str">
        <f t="shared" si="100"/>
        <v>Вірно</v>
      </c>
      <c r="Y153" s="205" t="str">
        <f t="shared" si="100"/>
        <v>Вірно</v>
      </c>
      <c r="Z153" s="205" t="str">
        <f t="shared" si="100"/>
        <v>Вірно</v>
      </c>
    </row>
    <row r="154" spans="5:26" x14ac:dyDescent="0.25">
      <c r="E154" s="205" t="str">
        <f>IF(E108&gt;=E109+E110+E111+E112+E113+E114+E115+E116+E117+E118+E119,"Вірно","Помилка")</f>
        <v>Вірно</v>
      </c>
      <c r="F154" s="205" t="str">
        <f t="shared" ref="F154:Z154" si="101">IF(F108&gt;=F109+F110+F111+F112+F113+F114+F115+F116+F117+F118+F119,"Вірно","Помилка")</f>
        <v>Вірно</v>
      </c>
      <c r="G154" s="205" t="str">
        <f t="shared" si="101"/>
        <v>Вірно</v>
      </c>
      <c r="H154" s="205" t="str">
        <f t="shared" si="101"/>
        <v>Вірно</v>
      </c>
      <c r="I154" s="205" t="str">
        <f t="shared" si="101"/>
        <v>Вірно</v>
      </c>
      <c r="J154" s="205" t="str">
        <f t="shared" si="101"/>
        <v>Вірно</v>
      </c>
      <c r="K154" s="205" t="str">
        <f t="shared" si="101"/>
        <v>Вірно</v>
      </c>
      <c r="L154" s="205" t="str">
        <f t="shared" si="101"/>
        <v>Вірно</v>
      </c>
      <c r="M154" s="205" t="str">
        <f t="shared" si="101"/>
        <v>Вірно</v>
      </c>
      <c r="N154" s="205" t="str">
        <f t="shared" si="101"/>
        <v>Вірно</v>
      </c>
      <c r="O154" s="205" t="str">
        <f t="shared" si="101"/>
        <v>Вірно</v>
      </c>
      <c r="P154" s="205" t="str">
        <f t="shared" si="101"/>
        <v>Вірно</v>
      </c>
      <c r="Q154" s="205" t="str">
        <f t="shared" si="101"/>
        <v>Вірно</v>
      </c>
      <c r="R154" s="205" t="str">
        <f t="shared" si="101"/>
        <v>Вірно</v>
      </c>
      <c r="S154" s="205" t="str">
        <f t="shared" si="101"/>
        <v>Вірно</v>
      </c>
      <c r="T154" s="205" t="str">
        <f t="shared" si="101"/>
        <v>Вірно</v>
      </c>
      <c r="U154" s="205" t="str">
        <f t="shared" si="101"/>
        <v>Вірно</v>
      </c>
      <c r="V154" s="205" t="str">
        <f t="shared" si="101"/>
        <v>Вірно</v>
      </c>
      <c r="W154" s="205" t="str">
        <f t="shared" si="101"/>
        <v>Вірно</v>
      </c>
      <c r="X154" s="205" t="str">
        <f t="shared" si="101"/>
        <v>Вірно</v>
      </c>
      <c r="Y154" s="205" t="str">
        <f t="shared" si="101"/>
        <v>Вірно</v>
      </c>
      <c r="Z154" s="205" t="str">
        <f t="shared" si="101"/>
        <v>Вірно</v>
      </c>
    </row>
    <row r="155" spans="5:26" x14ac:dyDescent="0.25">
      <c r="E155" s="205" t="str">
        <f>IF(E121&gt;=E122+E123,"Вірно","Помилка")</f>
        <v>Вірно</v>
      </c>
      <c r="F155" s="205" t="str">
        <f t="shared" ref="F155:Z155" si="102">IF(F121&gt;=F122+F123,"Вірно","Помилка")</f>
        <v>Вірно</v>
      </c>
      <c r="G155" s="205" t="str">
        <f t="shared" si="102"/>
        <v>Вірно</v>
      </c>
      <c r="H155" s="205" t="str">
        <f t="shared" si="102"/>
        <v>Вірно</v>
      </c>
      <c r="I155" s="205" t="str">
        <f t="shared" si="102"/>
        <v>Вірно</v>
      </c>
      <c r="J155" s="205" t="str">
        <f t="shared" si="102"/>
        <v>Вірно</v>
      </c>
      <c r="K155" s="205" t="str">
        <f t="shared" si="102"/>
        <v>Вірно</v>
      </c>
      <c r="L155" s="205" t="str">
        <f t="shared" si="102"/>
        <v>Вірно</v>
      </c>
      <c r="M155" s="205" t="str">
        <f t="shared" si="102"/>
        <v>Вірно</v>
      </c>
      <c r="N155" s="205" t="str">
        <f t="shared" si="102"/>
        <v>Вірно</v>
      </c>
      <c r="O155" s="205" t="str">
        <f t="shared" si="102"/>
        <v>Вірно</v>
      </c>
      <c r="P155" s="205" t="str">
        <f t="shared" si="102"/>
        <v>Вірно</v>
      </c>
      <c r="Q155" s="205" t="str">
        <f t="shared" si="102"/>
        <v>Вірно</v>
      </c>
      <c r="R155" s="205" t="str">
        <f t="shared" si="102"/>
        <v>Вірно</v>
      </c>
      <c r="S155" s="205" t="str">
        <f t="shared" si="102"/>
        <v>Вірно</v>
      </c>
      <c r="T155" s="205" t="str">
        <f t="shared" si="102"/>
        <v>Вірно</v>
      </c>
      <c r="U155" s="205" t="str">
        <f t="shared" si="102"/>
        <v>Вірно</v>
      </c>
      <c r="V155" s="205" t="str">
        <f t="shared" si="102"/>
        <v>Вірно</v>
      </c>
      <c r="W155" s="205" t="str">
        <f t="shared" si="102"/>
        <v>Вірно</v>
      </c>
      <c r="X155" s="205" t="str">
        <f t="shared" si="102"/>
        <v>Вірно</v>
      </c>
      <c r="Y155" s="205" t="str">
        <f t="shared" si="102"/>
        <v>Вірно</v>
      </c>
      <c r="Z155" s="205" t="str">
        <f t="shared" si="102"/>
        <v>Вірно</v>
      </c>
    </row>
    <row r="156" spans="5:26" x14ac:dyDescent="0.25">
      <c r="E156" s="205" t="str">
        <f>IF(E125&gt;=E126+E127+E128,"Вірно","Помилка")</f>
        <v>Вірно</v>
      </c>
      <c r="F156" s="205" t="str">
        <f t="shared" ref="F156:Z156" si="103">IF(F125&gt;=F126+F127+F128,"Вірно","Помилка")</f>
        <v>Вірно</v>
      </c>
      <c r="G156" s="205" t="str">
        <f t="shared" si="103"/>
        <v>Вірно</v>
      </c>
      <c r="H156" s="205" t="str">
        <f t="shared" si="103"/>
        <v>Вірно</v>
      </c>
      <c r="I156" s="205" t="str">
        <f t="shared" si="103"/>
        <v>Вірно</v>
      </c>
      <c r="J156" s="205" t="str">
        <f t="shared" si="103"/>
        <v>Вірно</v>
      </c>
      <c r="K156" s="205" t="str">
        <f t="shared" si="103"/>
        <v>Вірно</v>
      </c>
      <c r="L156" s="205" t="str">
        <f t="shared" si="103"/>
        <v>Вірно</v>
      </c>
      <c r="M156" s="205" t="str">
        <f t="shared" si="103"/>
        <v>Вірно</v>
      </c>
      <c r="N156" s="205" t="str">
        <f t="shared" si="103"/>
        <v>Вірно</v>
      </c>
      <c r="O156" s="205" t="str">
        <f t="shared" si="103"/>
        <v>Вірно</v>
      </c>
      <c r="P156" s="205" t="str">
        <f t="shared" si="103"/>
        <v>Вірно</v>
      </c>
      <c r="Q156" s="205" t="str">
        <f t="shared" si="103"/>
        <v>Вірно</v>
      </c>
      <c r="R156" s="205" t="str">
        <f t="shared" si="103"/>
        <v>Вірно</v>
      </c>
      <c r="S156" s="205" t="str">
        <f t="shared" si="103"/>
        <v>Вірно</v>
      </c>
      <c r="T156" s="205" t="str">
        <f t="shared" si="103"/>
        <v>Вірно</v>
      </c>
      <c r="U156" s="205" t="str">
        <f t="shared" si="103"/>
        <v>Вірно</v>
      </c>
      <c r="V156" s="205" t="str">
        <f t="shared" si="103"/>
        <v>Вірно</v>
      </c>
      <c r="W156" s="205" t="str">
        <f t="shared" si="103"/>
        <v>Вірно</v>
      </c>
      <c r="X156" s="205" t="str">
        <f t="shared" si="103"/>
        <v>Вірно</v>
      </c>
      <c r="Y156" s="205" t="str">
        <f t="shared" si="103"/>
        <v>Вірно</v>
      </c>
      <c r="Z156" s="205" t="str">
        <f t="shared" si="103"/>
        <v>Вірно</v>
      </c>
    </row>
    <row r="157" spans="5:26" x14ac:dyDescent="0.25">
      <c r="E157" s="205" t="str">
        <f>IF(E129&gt;=E130+E131+E132+E133,"Вірно","Помилка")</f>
        <v>Вірно</v>
      </c>
      <c r="F157" s="205" t="str">
        <f t="shared" ref="F157:Z157" si="104">IF(F129&gt;=F130+F131+F132+F133,"Вірно","Помилка")</f>
        <v>Вірно</v>
      </c>
      <c r="G157" s="205" t="str">
        <f t="shared" si="104"/>
        <v>Вірно</v>
      </c>
      <c r="H157" s="205" t="str">
        <f t="shared" si="104"/>
        <v>Вірно</v>
      </c>
      <c r="I157" s="205" t="str">
        <f t="shared" si="104"/>
        <v>Вірно</v>
      </c>
      <c r="J157" s="205" t="str">
        <f t="shared" si="104"/>
        <v>Вірно</v>
      </c>
      <c r="K157" s="205" t="str">
        <f t="shared" si="104"/>
        <v>Вірно</v>
      </c>
      <c r="L157" s="205" t="str">
        <f t="shared" si="104"/>
        <v>Вірно</v>
      </c>
      <c r="M157" s="205" t="str">
        <f t="shared" si="104"/>
        <v>Вірно</v>
      </c>
      <c r="N157" s="205" t="str">
        <f t="shared" si="104"/>
        <v>Вірно</v>
      </c>
      <c r="O157" s="205" t="str">
        <f t="shared" si="104"/>
        <v>Вірно</v>
      </c>
      <c r="P157" s="205" t="str">
        <f t="shared" si="104"/>
        <v>Вірно</v>
      </c>
      <c r="Q157" s="205" t="str">
        <f t="shared" si="104"/>
        <v>Вірно</v>
      </c>
      <c r="R157" s="205" t="str">
        <f t="shared" si="104"/>
        <v>Вірно</v>
      </c>
      <c r="S157" s="205" t="str">
        <f t="shared" si="104"/>
        <v>Вірно</v>
      </c>
      <c r="T157" s="205" t="str">
        <f t="shared" si="104"/>
        <v>Вірно</v>
      </c>
      <c r="U157" s="205" t="str">
        <f t="shared" si="104"/>
        <v>Вірно</v>
      </c>
      <c r="V157" s="205" t="str">
        <f t="shared" si="104"/>
        <v>Вірно</v>
      </c>
      <c r="W157" s="205" t="str">
        <f t="shared" si="104"/>
        <v>Вірно</v>
      </c>
      <c r="X157" s="205" t="str">
        <f t="shared" si="104"/>
        <v>Вірно</v>
      </c>
      <c r="Y157" s="205" t="str">
        <f t="shared" si="104"/>
        <v>Вірно</v>
      </c>
      <c r="Z157" s="205" t="str">
        <f t="shared" si="104"/>
        <v>Вірно</v>
      </c>
    </row>
  </sheetData>
  <conditionalFormatting sqref="E137:E157">
    <cfRule type="cellIs" dxfId="1173" priority="8" operator="equal">
      <formula>"Помилка"</formula>
    </cfRule>
  </conditionalFormatting>
  <conditionalFormatting sqref="F137:Z157">
    <cfRule type="cellIs" dxfId="1172" priority="7" operator="equal">
      <formula>"Помилка"</formula>
    </cfRule>
  </conditionalFormatting>
  <conditionalFormatting sqref="AB10:AW10">
    <cfRule type="cellIs" dxfId="1171" priority="6" operator="equal">
      <formula>"Помилка"</formula>
    </cfRule>
  </conditionalFormatting>
  <conditionalFormatting sqref="AB12:AV12">
    <cfRule type="cellIs" dxfId="1170" priority="5" operator="equal">
      <formula>"Помилка"</formula>
    </cfRule>
  </conditionalFormatting>
  <conditionalFormatting sqref="AB14:AV43">
    <cfRule type="cellIs" dxfId="1169" priority="4" operator="equal">
      <formula>"Помилка"</formula>
    </cfRule>
  </conditionalFormatting>
  <conditionalFormatting sqref="AB45:AV74">
    <cfRule type="cellIs" dxfId="1168" priority="3" operator="equal">
      <formula>"Помилка"</formula>
    </cfRule>
  </conditionalFormatting>
  <conditionalFormatting sqref="AB76:AV105">
    <cfRule type="cellIs" dxfId="1167" priority="2" operator="equal">
      <formula>"Помилка"</formula>
    </cfRule>
  </conditionalFormatting>
  <conditionalFormatting sqref="AB107:AV135">
    <cfRule type="cellIs" dxfId="1166" priority="1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214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6" style="36" hidden="1" customWidth="1"/>
    <col min="2" max="2" width="42.85546875" style="11" customWidth="1"/>
    <col min="3" max="3" width="8.5703125" style="21" customWidth="1"/>
    <col min="4" max="4" width="13.5703125" style="1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1045</v>
      </c>
      <c r="F1" s="126" t="s">
        <v>1046</v>
      </c>
      <c r="G1" s="126" t="s">
        <v>1047</v>
      </c>
      <c r="H1" s="126" t="s">
        <v>1048</v>
      </c>
      <c r="I1" s="126" t="s">
        <v>1049</v>
      </c>
      <c r="J1" s="126" t="s">
        <v>1050</v>
      </c>
      <c r="K1" s="126" t="s">
        <v>1051</v>
      </c>
      <c r="L1" s="126" t="s">
        <v>1052</v>
      </c>
      <c r="M1" s="126" t="s">
        <v>1053</v>
      </c>
      <c r="N1" s="126" t="s">
        <v>1054</v>
      </c>
      <c r="O1" s="126" t="s">
        <v>1055</v>
      </c>
      <c r="P1" s="126" t="s">
        <v>1056</v>
      </c>
      <c r="Q1" s="126" t="s">
        <v>1057</v>
      </c>
      <c r="R1" s="126" t="s">
        <v>1058</v>
      </c>
      <c r="S1" s="126" t="s">
        <v>1059</v>
      </c>
      <c r="T1" s="126" t="s">
        <v>1060</v>
      </c>
      <c r="U1" s="126" t="s">
        <v>1061</v>
      </c>
      <c r="V1" s="126" t="s">
        <v>1062</v>
      </c>
      <c r="W1" s="126" t="s">
        <v>1063</v>
      </c>
      <c r="X1" s="126" t="s">
        <v>1064</v>
      </c>
      <c r="Y1" s="126" t="s">
        <v>1065</v>
      </c>
      <c r="Z1" s="126" t="s">
        <v>1066</v>
      </c>
    </row>
    <row r="2" spans="1:48" s="49" customFormat="1" ht="18.75" customHeight="1" x14ac:dyDescent="0.25">
      <c r="A2" s="128"/>
      <c r="B2" s="84" t="s">
        <v>479</v>
      </c>
      <c r="C2" s="85" t="s">
        <v>478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48" s="24" customFormat="1" ht="21.75" customHeight="1" x14ac:dyDescent="0.2">
      <c r="B3" s="141" t="s">
        <v>14</v>
      </c>
      <c r="C3" s="141" t="s">
        <v>652</v>
      </c>
      <c r="D3" s="141" t="s">
        <v>207</v>
      </c>
      <c r="E3" s="178" t="s">
        <v>1238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80"/>
      <c r="Q3" s="135" t="s">
        <v>1158</v>
      </c>
      <c r="R3" s="130"/>
      <c r="S3" s="130"/>
      <c r="T3" s="131"/>
      <c r="U3" s="97" t="s">
        <v>327</v>
      </c>
      <c r="V3" s="98"/>
      <c r="W3" s="98"/>
      <c r="X3" s="98"/>
      <c r="Y3" s="98"/>
      <c r="Z3" s="99"/>
    </row>
    <row r="4" spans="1:48" s="24" customFormat="1" ht="18" customHeight="1" x14ac:dyDescent="0.25">
      <c r="B4" s="58"/>
      <c r="C4" s="60" t="s">
        <v>653</v>
      </c>
      <c r="D4" s="58"/>
      <c r="E4" s="57" t="s">
        <v>18</v>
      </c>
      <c r="F4" s="139" t="s">
        <v>328</v>
      </c>
      <c r="G4" s="140"/>
      <c r="H4" s="140"/>
      <c r="I4" s="140"/>
      <c r="J4" s="140"/>
      <c r="K4" s="144"/>
      <c r="L4" s="97" t="s">
        <v>214</v>
      </c>
      <c r="M4" s="98"/>
      <c r="N4" s="98"/>
      <c r="O4" s="98"/>
      <c r="P4" s="99"/>
      <c r="Q4" s="134" t="s">
        <v>1159</v>
      </c>
      <c r="R4" s="132"/>
      <c r="S4" s="132"/>
      <c r="T4" s="133"/>
      <c r="U4" s="57" t="s">
        <v>18</v>
      </c>
      <c r="V4" s="97" t="s">
        <v>20</v>
      </c>
      <c r="W4" s="98"/>
      <c r="X4" s="98"/>
      <c r="Y4" s="98"/>
      <c r="Z4" s="99"/>
    </row>
    <row r="5" spans="1:48" s="24" customFormat="1" ht="17.25" customHeight="1" x14ac:dyDescent="0.2">
      <c r="B5" s="58"/>
      <c r="C5" s="58"/>
      <c r="D5" s="58"/>
      <c r="E5" s="136"/>
      <c r="F5" s="57" t="s">
        <v>18</v>
      </c>
      <c r="G5" s="139" t="s">
        <v>20</v>
      </c>
      <c r="H5" s="140"/>
      <c r="I5" s="140"/>
      <c r="J5" s="140"/>
      <c r="K5" s="144"/>
      <c r="L5" s="141" t="s">
        <v>1142</v>
      </c>
      <c r="M5" s="141" t="s">
        <v>1142</v>
      </c>
      <c r="N5" s="141" t="s">
        <v>1142</v>
      </c>
      <c r="O5" s="141" t="s">
        <v>1142</v>
      </c>
      <c r="P5" s="141" t="s">
        <v>1147</v>
      </c>
      <c r="Q5" s="141" t="s">
        <v>18</v>
      </c>
      <c r="R5" s="97" t="s">
        <v>21</v>
      </c>
      <c r="S5" s="98"/>
      <c r="T5" s="99"/>
      <c r="U5" s="58"/>
      <c r="V5" s="141" t="s">
        <v>22</v>
      </c>
      <c r="W5" s="141" t="s">
        <v>623</v>
      </c>
      <c r="X5" s="97" t="s">
        <v>24</v>
      </c>
      <c r="Y5" s="98"/>
      <c r="Z5" s="99"/>
    </row>
    <row r="6" spans="1:48" s="24" customFormat="1" ht="21" customHeight="1" x14ac:dyDescent="0.2">
      <c r="B6" s="58"/>
      <c r="C6" s="58"/>
      <c r="D6" s="58"/>
      <c r="E6" s="136"/>
      <c r="F6" s="136"/>
      <c r="G6" s="57" t="s">
        <v>22</v>
      </c>
      <c r="H6" s="57" t="s">
        <v>623</v>
      </c>
      <c r="I6" s="139" t="s">
        <v>24</v>
      </c>
      <c r="J6" s="140"/>
      <c r="K6" s="144"/>
      <c r="L6" s="60" t="s">
        <v>1143</v>
      </c>
      <c r="M6" s="60" t="s">
        <v>1144</v>
      </c>
      <c r="N6" s="60" t="s">
        <v>1145</v>
      </c>
      <c r="O6" s="60" t="s">
        <v>1146</v>
      </c>
      <c r="P6" s="60" t="s">
        <v>1149</v>
      </c>
      <c r="Q6" s="58"/>
      <c r="R6" s="141" t="s">
        <v>621</v>
      </c>
      <c r="S6" s="141" t="s">
        <v>622</v>
      </c>
      <c r="T6" s="141" t="s">
        <v>622</v>
      </c>
      <c r="U6" s="58"/>
      <c r="V6" s="58"/>
      <c r="W6" s="60" t="s">
        <v>624</v>
      </c>
      <c r="X6" s="141" t="s">
        <v>26</v>
      </c>
      <c r="Y6" s="141" t="s">
        <v>27</v>
      </c>
      <c r="Z6" s="141" t="s">
        <v>1153</v>
      </c>
    </row>
    <row r="7" spans="1:48" s="24" customFormat="1" ht="39" customHeight="1" x14ac:dyDescent="0.25">
      <c r="B7" s="58"/>
      <c r="C7" s="58"/>
      <c r="D7" s="58"/>
      <c r="E7" s="137"/>
      <c r="F7" s="137"/>
      <c r="G7" s="96"/>
      <c r="H7" s="95" t="s">
        <v>624</v>
      </c>
      <c r="I7" s="145" t="s">
        <v>26</v>
      </c>
      <c r="J7" s="145" t="s">
        <v>27</v>
      </c>
      <c r="K7" s="146" t="s">
        <v>208</v>
      </c>
      <c r="L7" s="137"/>
      <c r="M7" s="137"/>
      <c r="N7" s="137"/>
      <c r="O7" s="137"/>
      <c r="P7" s="95" t="s">
        <v>1148</v>
      </c>
      <c r="Q7" s="96"/>
      <c r="R7" s="95" t="s">
        <v>1151</v>
      </c>
      <c r="S7" s="95" t="s">
        <v>1152</v>
      </c>
      <c r="T7" s="95" t="s">
        <v>1150</v>
      </c>
      <c r="U7" s="96"/>
      <c r="V7" s="96"/>
      <c r="W7" s="137"/>
      <c r="X7" s="96"/>
      <c r="Y7" s="96"/>
      <c r="Z7" s="95" t="s">
        <v>1154</v>
      </c>
    </row>
    <row r="8" spans="1:48" s="24" customFormat="1" ht="15" hidden="1" customHeight="1" x14ac:dyDescent="0.25">
      <c r="B8" s="58"/>
      <c r="C8" s="58"/>
      <c r="D8" s="58"/>
      <c r="E8" s="120"/>
      <c r="F8" s="120"/>
      <c r="G8" s="120"/>
      <c r="H8" s="120"/>
      <c r="I8" s="120"/>
      <c r="J8" s="120"/>
      <c r="K8" s="121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48" s="24" customFormat="1" ht="15" customHeight="1" x14ac:dyDescent="0.25">
      <c r="B9" s="10" t="s">
        <v>28</v>
      </c>
      <c r="C9" s="10" t="s">
        <v>29</v>
      </c>
      <c r="D9" s="10" t="s">
        <v>30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6" customFormat="1" ht="15" customHeight="1" x14ac:dyDescent="0.2">
      <c r="A10" s="129" t="s">
        <v>825</v>
      </c>
      <c r="B10" s="176" t="s">
        <v>1237</v>
      </c>
      <c r="C10" s="26" t="s">
        <v>255</v>
      </c>
      <c r="D10" s="3" t="s">
        <v>47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B10" s="205" t="str">
        <f>IF(E10&gt;=F10,"Вірно","Помилка")</f>
        <v>Вірно</v>
      </c>
      <c r="AC10" s="205" t="str">
        <f>IF(F10&gt;=G10,"Вірно","Помилка")</f>
        <v>Вірно</v>
      </c>
      <c r="AD10" s="205" t="str">
        <f>IF(F10&gt;=H10,"Вірно","Помилка")</f>
        <v>Вірно</v>
      </c>
      <c r="AE10" s="205" t="str">
        <f>IF(F10&gt;=I10,"Вірно","Помилка")</f>
        <v>Вірно</v>
      </c>
      <c r="AF10" s="205" t="str">
        <f>IF(F10&gt;=J10,"Вірно","Помилка")</f>
        <v>Вірно</v>
      </c>
      <c r="AG10" s="205" t="str">
        <f>IF(F10&gt;=K10,"Вірно","Помилка")</f>
        <v>Вірно</v>
      </c>
      <c r="AH10" s="205" t="str">
        <f>IF(E10&gt;=L10,"Вірно","Помилка")</f>
        <v>Вірно</v>
      </c>
      <c r="AI10" s="205" t="str">
        <f>IF(E10&gt;=M10,"Вірно","Помилка")</f>
        <v>Вірно</v>
      </c>
      <c r="AJ10" s="205" t="str">
        <f>IF(E10&gt;=N10,"Вірно","Помилка")</f>
        <v>Вірно</v>
      </c>
      <c r="AK10" s="205" t="str">
        <f>IF(E10&gt;=O10,"Вірно","Помилка")</f>
        <v>Вірно</v>
      </c>
      <c r="AL10" s="205" t="str">
        <f>IF(E10&gt;=P10,"Вірно","Помилка")</f>
        <v>Вірно</v>
      </c>
      <c r="AM10" s="205" t="str">
        <f>IF(U10&gt;=V10,"Вірно","Помилка")</f>
        <v>Вірно</v>
      </c>
      <c r="AN10" s="205" t="str">
        <f>IF(U10&gt;=W10,"Вірно","Помилка")</f>
        <v>Вірно</v>
      </c>
      <c r="AO10" s="205" t="str">
        <f>IF(U10&gt;=X10,"Вірно","Помилка")</f>
        <v>Вірно</v>
      </c>
      <c r="AP10" s="205" t="str">
        <f>IF(U10&gt;=Y10,"Вірно","Помилка")</f>
        <v>Вірно</v>
      </c>
      <c r="AQ10" s="205" t="str">
        <f>IF(U10&gt;=Z10,"Вірно","Помилка")</f>
        <v>Вірно</v>
      </c>
      <c r="AR10" s="205" t="str">
        <f>IF(F10&gt;=I10+K10,"Вірно","Помилка")</f>
        <v>Вірно</v>
      </c>
      <c r="AS10" s="205" t="str">
        <f>IF(F10&gt;=J10+K10,"Вірно","Помилка")</f>
        <v>Вірно</v>
      </c>
      <c r="AT10" s="205" t="str">
        <f>IF(Q10&gt;=R10+S10+T10,"Вірно","Помилка")</f>
        <v>Вірно</v>
      </c>
      <c r="AU10" s="205" t="str">
        <f>IF(U10&gt;=X10+Z10,"Вірно","Помилка")</f>
        <v>Вірно</v>
      </c>
      <c r="AV10" s="205" t="str">
        <f>IF(U10&gt;=Y10+Z10,"Вірно","Помилка")</f>
        <v>Вірно</v>
      </c>
    </row>
    <row r="11" spans="1:48" s="36" customFormat="1" ht="15" customHeight="1" x14ac:dyDescent="0.2">
      <c r="A11" s="115"/>
      <c r="B11" s="70" t="s">
        <v>217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2"/>
    </row>
    <row r="12" spans="1:48" s="36" customFormat="1" ht="26.25" customHeight="1" x14ac:dyDescent="0.2">
      <c r="A12" s="115" t="s">
        <v>833</v>
      </c>
      <c r="B12" s="8" t="s">
        <v>248</v>
      </c>
      <c r="C12" s="26" t="s">
        <v>256</v>
      </c>
      <c r="D12" s="3" t="s">
        <v>50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B12" s="205" t="str">
        <f>IF(E12&gt;=F12,"Вірно","Помилка")</f>
        <v>Вірно</v>
      </c>
      <c r="AC12" s="205" t="str">
        <f>IF(F12&gt;=G12,"Вірно","Помилка")</f>
        <v>Вірно</v>
      </c>
      <c r="AD12" s="205" t="str">
        <f>IF(F12&gt;=H12,"Вірно","Помилка")</f>
        <v>Вірно</v>
      </c>
      <c r="AE12" s="205" t="str">
        <f>IF(F12&gt;=I12,"Вірно","Помилка")</f>
        <v>Вірно</v>
      </c>
      <c r="AF12" s="205" t="str">
        <f>IF(F12&gt;=J12,"Вірно","Помилка")</f>
        <v>Вірно</v>
      </c>
      <c r="AG12" s="205" t="str">
        <f>IF(F12&gt;=K12,"Вірно","Помилка")</f>
        <v>Вірно</v>
      </c>
      <c r="AH12" s="205" t="str">
        <f>IF(E12&gt;=L12,"Вірно","Помилка")</f>
        <v>Вірно</v>
      </c>
      <c r="AI12" s="205" t="str">
        <f>IF(E12&gt;=M12,"Вірно","Помилка")</f>
        <v>Вірно</v>
      </c>
      <c r="AJ12" s="205" t="str">
        <f>IF(E12&gt;=N12,"Вірно","Помилка")</f>
        <v>Вірно</v>
      </c>
      <c r="AK12" s="205" t="str">
        <f>IF(E12&gt;=O12,"Вірно","Помилка")</f>
        <v>Вірно</v>
      </c>
      <c r="AL12" s="205" t="str">
        <f>IF(E12&gt;=P12,"Вірно","Помилка")</f>
        <v>Вірно</v>
      </c>
      <c r="AM12" s="205" t="str">
        <f>IF(U12&gt;=V12,"Вірно","Помилка")</f>
        <v>Вірно</v>
      </c>
      <c r="AN12" s="205" t="str">
        <f>IF(U12&gt;=W12,"Вірно","Помилка")</f>
        <v>Вірно</v>
      </c>
      <c r="AO12" s="205" t="str">
        <f>IF(U12&gt;=X12,"Вірно","Помилка")</f>
        <v>Вірно</v>
      </c>
      <c r="AP12" s="205" t="str">
        <f>IF(U12&gt;=Y12,"Вірно","Помилка")</f>
        <v>Вірно</v>
      </c>
      <c r="AQ12" s="205" t="str">
        <f>IF(U12&gt;=Z12,"Вірно","Помилка")</f>
        <v>Вірно</v>
      </c>
      <c r="AR12" s="205" t="str">
        <f>IF(F12&gt;=I12+K12,"Вірно","Помилка")</f>
        <v>Вірно</v>
      </c>
      <c r="AS12" s="205" t="str">
        <f>IF(F12&gt;=J12+K12,"Вірно","Помилка")</f>
        <v>Вірно</v>
      </c>
      <c r="AT12" s="205" t="str">
        <f>IF(Q12&gt;=R12+S12+T12,"Вірно","Помилка")</f>
        <v>Вірно</v>
      </c>
      <c r="AU12" s="205" t="str">
        <f>IF(U12&gt;=X12+Z12,"Вірно","Помилка")</f>
        <v>Вірно</v>
      </c>
      <c r="AV12" s="205" t="str">
        <f>IF(U12&gt;=Y12+Z12,"Вірно","Помилка")</f>
        <v>Вірно</v>
      </c>
    </row>
    <row r="13" spans="1:48" s="36" customFormat="1" ht="15" customHeight="1" x14ac:dyDescent="0.2">
      <c r="A13" s="115"/>
      <c r="B13" s="70" t="s">
        <v>218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2"/>
    </row>
    <row r="14" spans="1:48" s="36" customFormat="1" ht="15" customHeight="1" x14ac:dyDescent="0.2">
      <c r="A14" s="115" t="s">
        <v>663</v>
      </c>
      <c r="B14" s="5" t="s">
        <v>54</v>
      </c>
      <c r="C14" s="27" t="s">
        <v>257</v>
      </c>
      <c r="D14" s="4" t="s">
        <v>55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B14" s="205" t="str">
        <f t="shared" ref="AB14:AB19" si="0">IF(E14&gt;=F14,"Вірно","Помилка")</f>
        <v>Вірно</v>
      </c>
      <c r="AC14" s="205" t="str">
        <f t="shared" ref="AC14:AC19" si="1">IF(F14&gt;=G14,"Вірно","Помилка")</f>
        <v>Вірно</v>
      </c>
      <c r="AD14" s="205" t="str">
        <f t="shared" ref="AD14:AD19" si="2">IF(F14&gt;=H14,"Вірно","Помилка")</f>
        <v>Вірно</v>
      </c>
      <c r="AE14" s="205" t="str">
        <f t="shared" ref="AE14:AE19" si="3">IF(F14&gt;=I14,"Вірно","Помилка")</f>
        <v>Вірно</v>
      </c>
      <c r="AF14" s="205" t="str">
        <f t="shared" ref="AF14:AF19" si="4">IF(F14&gt;=J14,"Вірно","Помилка")</f>
        <v>Вірно</v>
      </c>
      <c r="AG14" s="205" t="str">
        <f t="shared" ref="AG14:AG19" si="5">IF(F14&gt;=K14,"Вірно","Помилка")</f>
        <v>Вірно</v>
      </c>
      <c r="AH14" s="205" t="str">
        <f t="shared" ref="AH14:AH19" si="6">IF(E14&gt;=L14,"Вірно","Помилка")</f>
        <v>Вірно</v>
      </c>
      <c r="AI14" s="205" t="str">
        <f t="shared" ref="AI14:AI19" si="7">IF(E14&gt;=M14,"Вірно","Помилка")</f>
        <v>Вірно</v>
      </c>
      <c r="AJ14" s="205" t="str">
        <f t="shared" ref="AJ14:AJ19" si="8">IF(E14&gt;=N14,"Вірно","Помилка")</f>
        <v>Вірно</v>
      </c>
      <c r="AK14" s="205" t="str">
        <f t="shared" ref="AK14:AK19" si="9">IF(E14&gt;=O14,"Вірно","Помилка")</f>
        <v>Вірно</v>
      </c>
      <c r="AL14" s="205" t="str">
        <f t="shared" ref="AL14:AL19" si="10">IF(E14&gt;=P14,"Вірно","Помилка")</f>
        <v>Вірно</v>
      </c>
      <c r="AM14" s="205" t="str">
        <f t="shared" ref="AM14:AM19" si="11">IF(U14&gt;=V14,"Вірно","Помилка")</f>
        <v>Вірно</v>
      </c>
      <c r="AN14" s="205" t="str">
        <f t="shared" ref="AN14:AN19" si="12">IF(U14&gt;=W14,"Вірно","Помилка")</f>
        <v>Вірно</v>
      </c>
      <c r="AO14" s="205" t="str">
        <f t="shared" ref="AO14:AO19" si="13">IF(U14&gt;=X14,"Вірно","Помилка")</f>
        <v>Вірно</v>
      </c>
      <c r="AP14" s="205" t="str">
        <f t="shared" ref="AP14:AP19" si="14">IF(U14&gt;=Y14,"Вірно","Помилка")</f>
        <v>Вірно</v>
      </c>
      <c r="AQ14" s="205" t="str">
        <f t="shared" ref="AQ14:AQ19" si="15">IF(U14&gt;=Z14,"Вірно","Помилка")</f>
        <v>Вірно</v>
      </c>
      <c r="AR14" s="205" t="str">
        <f t="shared" ref="AR14:AR19" si="16">IF(F14&gt;=I14+K14,"Вірно","Помилка")</f>
        <v>Вірно</v>
      </c>
      <c r="AS14" s="205" t="str">
        <f t="shared" ref="AS14:AS19" si="17">IF(F14&gt;=J14+K14,"Вірно","Помилка")</f>
        <v>Вірно</v>
      </c>
      <c r="AT14" s="205" t="str">
        <f t="shared" ref="AT14:AT19" si="18">IF(Q14&gt;=R14+S14+T14,"Вірно","Помилка")</f>
        <v>Вірно</v>
      </c>
      <c r="AU14" s="205" t="str">
        <f t="shared" ref="AU14:AU19" si="19">IF(U14&gt;=X14+Z14,"Вірно","Помилка")</f>
        <v>Вірно</v>
      </c>
      <c r="AV14" s="205" t="str">
        <f t="shared" ref="AV14:AV19" si="20">IF(U14&gt;=Y14+Z14,"Вірно","Помилка")</f>
        <v>Вірно</v>
      </c>
    </row>
    <row r="15" spans="1:48" s="36" customFormat="1" ht="15" customHeight="1" x14ac:dyDescent="0.2">
      <c r="A15" s="115" t="s">
        <v>664</v>
      </c>
      <c r="B15" s="6" t="s">
        <v>56</v>
      </c>
      <c r="C15" s="27" t="s">
        <v>504</v>
      </c>
      <c r="D15" s="4" t="s">
        <v>57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B15" s="205" t="str">
        <f t="shared" si="0"/>
        <v>Вірно</v>
      </c>
      <c r="AC15" s="205" t="str">
        <f t="shared" si="1"/>
        <v>Вірно</v>
      </c>
      <c r="AD15" s="205" t="str">
        <f t="shared" si="2"/>
        <v>Вірно</v>
      </c>
      <c r="AE15" s="205" t="str">
        <f t="shared" si="3"/>
        <v>Вірно</v>
      </c>
      <c r="AF15" s="205" t="str">
        <f t="shared" si="4"/>
        <v>Вірно</v>
      </c>
      <c r="AG15" s="205" t="str">
        <f t="shared" si="5"/>
        <v>Вірно</v>
      </c>
      <c r="AH15" s="205" t="str">
        <f t="shared" si="6"/>
        <v>Вірно</v>
      </c>
      <c r="AI15" s="205" t="str">
        <f t="shared" si="7"/>
        <v>Вірно</v>
      </c>
      <c r="AJ15" s="205" t="str">
        <f t="shared" si="8"/>
        <v>Вірно</v>
      </c>
      <c r="AK15" s="205" t="str">
        <f t="shared" si="9"/>
        <v>Вірно</v>
      </c>
      <c r="AL15" s="205" t="str">
        <f t="shared" si="10"/>
        <v>Вірно</v>
      </c>
      <c r="AM15" s="205" t="str">
        <f t="shared" si="11"/>
        <v>Вірно</v>
      </c>
      <c r="AN15" s="205" t="str">
        <f t="shared" si="12"/>
        <v>Вірно</v>
      </c>
      <c r="AO15" s="205" t="str">
        <f t="shared" si="13"/>
        <v>Вірно</v>
      </c>
      <c r="AP15" s="205" t="str">
        <f t="shared" si="14"/>
        <v>Вірно</v>
      </c>
      <c r="AQ15" s="205" t="str">
        <f t="shared" si="15"/>
        <v>Вірно</v>
      </c>
      <c r="AR15" s="205" t="str">
        <f t="shared" si="16"/>
        <v>Вірно</v>
      </c>
      <c r="AS15" s="205" t="str">
        <f t="shared" si="17"/>
        <v>Вірно</v>
      </c>
      <c r="AT15" s="205" t="str">
        <f t="shared" si="18"/>
        <v>Вірно</v>
      </c>
      <c r="AU15" s="205" t="str">
        <f t="shared" si="19"/>
        <v>Вірно</v>
      </c>
      <c r="AV15" s="205" t="str">
        <f t="shared" si="20"/>
        <v>Вірно</v>
      </c>
    </row>
    <row r="16" spans="1:48" s="36" customFormat="1" ht="15" customHeight="1" x14ac:dyDescent="0.2">
      <c r="A16" s="115" t="s">
        <v>666</v>
      </c>
      <c r="B16" s="7" t="s">
        <v>225</v>
      </c>
      <c r="C16" s="27" t="s">
        <v>505</v>
      </c>
      <c r="D16" s="4" t="s">
        <v>57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B16" s="205" t="str">
        <f t="shared" si="0"/>
        <v>Вірно</v>
      </c>
      <c r="AC16" s="205" t="str">
        <f t="shared" si="1"/>
        <v>Вірно</v>
      </c>
      <c r="AD16" s="205" t="str">
        <f t="shared" si="2"/>
        <v>Вірно</v>
      </c>
      <c r="AE16" s="205" t="str">
        <f t="shared" si="3"/>
        <v>Вірно</v>
      </c>
      <c r="AF16" s="205" t="str">
        <f t="shared" si="4"/>
        <v>Вірно</v>
      </c>
      <c r="AG16" s="205" t="str">
        <f t="shared" si="5"/>
        <v>Вірно</v>
      </c>
      <c r="AH16" s="205" t="str">
        <f t="shared" si="6"/>
        <v>Вірно</v>
      </c>
      <c r="AI16" s="205" t="str">
        <f t="shared" si="7"/>
        <v>Вірно</v>
      </c>
      <c r="AJ16" s="205" t="str">
        <f t="shared" si="8"/>
        <v>Вірно</v>
      </c>
      <c r="AK16" s="205" t="str">
        <f t="shared" si="9"/>
        <v>Вірно</v>
      </c>
      <c r="AL16" s="205" t="str">
        <f t="shared" si="10"/>
        <v>Вірно</v>
      </c>
      <c r="AM16" s="205" t="str">
        <f t="shared" si="11"/>
        <v>Вірно</v>
      </c>
      <c r="AN16" s="205" t="str">
        <f t="shared" si="12"/>
        <v>Вірно</v>
      </c>
      <c r="AO16" s="205" t="str">
        <f t="shared" si="13"/>
        <v>Вірно</v>
      </c>
      <c r="AP16" s="205" t="str">
        <f t="shared" si="14"/>
        <v>Вірно</v>
      </c>
      <c r="AQ16" s="205" t="str">
        <f t="shared" si="15"/>
        <v>Вірно</v>
      </c>
      <c r="AR16" s="205" t="str">
        <f t="shared" si="16"/>
        <v>Вірно</v>
      </c>
      <c r="AS16" s="205" t="str">
        <f t="shared" si="17"/>
        <v>Вірно</v>
      </c>
      <c r="AT16" s="205" t="str">
        <f t="shared" si="18"/>
        <v>Вірно</v>
      </c>
      <c r="AU16" s="205" t="str">
        <f t="shared" si="19"/>
        <v>Вірно</v>
      </c>
      <c r="AV16" s="205" t="str">
        <f t="shared" si="20"/>
        <v>Вірно</v>
      </c>
    </row>
    <row r="17" spans="1:48" s="36" customFormat="1" ht="15" customHeight="1" x14ac:dyDescent="0.2">
      <c r="A17" s="115" t="s">
        <v>820</v>
      </c>
      <c r="B17" s="7" t="s">
        <v>234</v>
      </c>
      <c r="C17" s="27" t="s">
        <v>556</v>
      </c>
      <c r="D17" s="4" t="s">
        <v>57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B17" s="205" t="str">
        <f t="shared" si="0"/>
        <v>Вірно</v>
      </c>
      <c r="AC17" s="205" t="str">
        <f t="shared" si="1"/>
        <v>Вірно</v>
      </c>
      <c r="AD17" s="205" t="str">
        <f t="shared" si="2"/>
        <v>Вірно</v>
      </c>
      <c r="AE17" s="205" t="str">
        <f t="shared" si="3"/>
        <v>Вірно</v>
      </c>
      <c r="AF17" s="205" t="str">
        <f t="shared" si="4"/>
        <v>Вірно</v>
      </c>
      <c r="AG17" s="205" t="str">
        <f t="shared" si="5"/>
        <v>Вірно</v>
      </c>
      <c r="AH17" s="205" t="str">
        <f t="shared" si="6"/>
        <v>Вірно</v>
      </c>
      <c r="AI17" s="205" t="str">
        <f t="shared" si="7"/>
        <v>Вірно</v>
      </c>
      <c r="AJ17" s="205" t="str">
        <f t="shared" si="8"/>
        <v>Вірно</v>
      </c>
      <c r="AK17" s="205" t="str">
        <f t="shared" si="9"/>
        <v>Вірно</v>
      </c>
      <c r="AL17" s="205" t="str">
        <f t="shared" si="10"/>
        <v>Вірно</v>
      </c>
      <c r="AM17" s="205" t="str">
        <f t="shared" si="11"/>
        <v>Вірно</v>
      </c>
      <c r="AN17" s="205" t="str">
        <f t="shared" si="12"/>
        <v>Вірно</v>
      </c>
      <c r="AO17" s="205" t="str">
        <f t="shared" si="13"/>
        <v>Вірно</v>
      </c>
      <c r="AP17" s="205" t="str">
        <f t="shared" si="14"/>
        <v>Вірно</v>
      </c>
      <c r="AQ17" s="205" t="str">
        <f t="shared" si="15"/>
        <v>Вірно</v>
      </c>
      <c r="AR17" s="205" t="str">
        <f t="shared" si="16"/>
        <v>Вірно</v>
      </c>
      <c r="AS17" s="205" t="str">
        <f t="shared" si="17"/>
        <v>Вірно</v>
      </c>
      <c r="AT17" s="205" t="str">
        <f t="shared" si="18"/>
        <v>Вірно</v>
      </c>
      <c r="AU17" s="205" t="str">
        <f t="shared" si="19"/>
        <v>Вірно</v>
      </c>
      <c r="AV17" s="205" t="str">
        <f t="shared" si="20"/>
        <v>Вірно</v>
      </c>
    </row>
    <row r="18" spans="1:48" s="36" customFormat="1" ht="15" customHeight="1" x14ac:dyDescent="0.2">
      <c r="A18" s="115" t="s">
        <v>675</v>
      </c>
      <c r="B18" s="5" t="s">
        <v>83</v>
      </c>
      <c r="C18" s="27" t="s">
        <v>258</v>
      </c>
      <c r="D18" s="4" t="s">
        <v>84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B18" s="205" t="str">
        <f t="shared" si="0"/>
        <v>Вірно</v>
      </c>
      <c r="AC18" s="205" t="str">
        <f t="shared" si="1"/>
        <v>Вірно</v>
      </c>
      <c r="AD18" s="205" t="str">
        <f t="shared" si="2"/>
        <v>Вірно</v>
      </c>
      <c r="AE18" s="205" t="str">
        <f t="shared" si="3"/>
        <v>Вірно</v>
      </c>
      <c r="AF18" s="205" t="str">
        <f t="shared" si="4"/>
        <v>Вірно</v>
      </c>
      <c r="AG18" s="205" t="str">
        <f t="shared" si="5"/>
        <v>Вірно</v>
      </c>
      <c r="AH18" s="205" t="str">
        <f t="shared" si="6"/>
        <v>Вірно</v>
      </c>
      <c r="AI18" s="205" t="str">
        <f t="shared" si="7"/>
        <v>Вірно</v>
      </c>
      <c r="AJ18" s="205" t="str">
        <f t="shared" si="8"/>
        <v>Вірно</v>
      </c>
      <c r="AK18" s="205" t="str">
        <f t="shared" si="9"/>
        <v>Вірно</v>
      </c>
      <c r="AL18" s="205" t="str">
        <f t="shared" si="10"/>
        <v>Вірно</v>
      </c>
      <c r="AM18" s="205" t="str">
        <f t="shared" si="11"/>
        <v>Вірно</v>
      </c>
      <c r="AN18" s="205" t="str">
        <f t="shared" si="12"/>
        <v>Вірно</v>
      </c>
      <c r="AO18" s="205" t="str">
        <f t="shared" si="13"/>
        <v>Вірно</v>
      </c>
      <c r="AP18" s="205" t="str">
        <f t="shared" si="14"/>
        <v>Вірно</v>
      </c>
      <c r="AQ18" s="205" t="str">
        <f t="shared" si="15"/>
        <v>Вірно</v>
      </c>
      <c r="AR18" s="205" t="str">
        <f t="shared" si="16"/>
        <v>Вірно</v>
      </c>
      <c r="AS18" s="205" t="str">
        <f t="shared" si="17"/>
        <v>Вірно</v>
      </c>
      <c r="AT18" s="205" t="str">
        <f t="shared" si="18"/>
        <v>Вірно</v>
      </c>
      <c r="AU18" s="205" t="str">
        <f t="shared" si="19"/>
        <v>Вірно</v>
      </c>
      <c r="AV18" s="205" t="str">
        <f t="shared" si="20"/>
        <v>Вірно</v>
      </c>
    </row>
    <row r="19" spans="1:48" s="36" customFormat="1" ht="15" customHeight="1" x14ac:dyDescent="0.2">
      <c r="A19" s="115" t="s">
        <v>834</v>
      </c>
      <c r="B19" s="8" t="s">
        <v>254</v>
      </c>
      <c r="C19" s="26" t="s">
        <v>273</v>
      </c>
      <c r="D19" s="3" t="s">
        <v>86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B19" s="205" t="str">
        <f t="shared" si="0"/>
        <v>Вірно</v>
      </c>
      <c r="AC19" s="205" t="str">
        <f t="shared" si="1"/>
        <v>Вірно</v>
      </c>
      <c r="AD19" s="205" t="str">
        <f t="shared" si="2"/>
        <v>Вірно</v>
      </c>
      <c r="AE19" s="205" t="str">
        <f t="shared" si="3"/>
        <v>Вірно</v>
      </c>
      <c r="AF19" s="205" t="str">
        <f t="shared" si="4"/>
        <v>Вірно</v>
      </c>
      <c r="AG19" s="205" t="str">
        <f t="shared" si="5"/>
        <v>Вірно</v>
      </c>
      <c r="AH19" s="205" t="str">
        <f t="shared" si="6"/>
        <v>Вірно</v>
      </c>
      <c r="AI19" s="205" t="str">
        <f t="shared" si="7"/>
        <v>Вірно</v>
      </c>
      <c r="AJ19" s="205" t="str">
        <f t="shared" si="8"/>
        <v>Вірно</v>
      </c>
      <c r="AK19" s="205" t="str">
        <f t="shared" si="9"/>
        <v>Вірно</v>
      </c>
      <c r="AL19" s="205" t="str">
        <f t="shared" si="10"/>
        <v>Вірно</v>
      </c>
      <c r="AM19" s="205" t="str">
        <f t="shared" si="11"/>
        <v>Вірно</v>
      </c>
      <c r="AN19" s="205" t="str">
        <f t="shared" si="12"/>
        <v>Вірно</v>
      </c>
      <c r="AO19" s="205" t="str">
        <f t="shared" si="13"/>
        <v>Вірно</v>
      </c>
      <c r="AP19" s="205" t="str">
        <f t="shared" si="14"/>
        <v>Вірно</v>
      </c>
      <c r="AQ19" s="205" t="str">
        <f t="shared" si="15"/>
        <v>Вірно</v>
      </c>
      <c r="AR19" s="205" t="str">
        <f t="shared" si="16"/>
        <v>Вірно</v>
      </c>
      <c r="AS19" s="205" t="str">
        <f t="shared" si="17"/>
        <v>Вірно</v>
      </c>
      <c r="AT19" s="205" t="str">
        <f t="shared" si="18"/>
        <v>Вірно</v>
      </c>
      <c r="AU19" s="205" t="str">
        <f t="shared" si="19"/>
        <v>Вірно</v>
      </c>
      <c r="AV19" s="205" t="str">
        <f t="shared" si="20"/>
        <v>Вірно</v>
      </c>
    </row>
    <row r="20" spans="1:48" s="36" customFormat="1" ht="15" customHeight="1" x14ac:dyDescent="0.2">
      <c r="A20" s="115"/>
      <c r="B20" s="70" t="s">
        <v>218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2"/>
    </row>
    <row r="21" spans="1:48" s="36" customFormat="1" ht="15" customHeight="1" x14ac:dyDescent="0.2">
      <c r="A21" s="115" t="s">
        <v>693</v>
      </c>
      <c r="B21" s="5" t="s">
        <v>54</v>
      </c>
      <c r="C21" s="27" t="s">
        <v>276</v>
      </c>
      <c r="D21" s="39" t="s">
        <v>88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B21" s="205" t="str">
        <f t="shared" ref="AB21:AB26" si="21">IF(E21&gt;=F21,"Вірно","Помилка")</f>
        <v>Вірно</v>
      </c>
      <c r="AC21" s="205" t="str">
        <f t="shared" ref="AC21:AC26" si="22">IF(F21&gt;=G21,"Вірно","Помилка")</f>
        <v>Вірно</v>
      </c>
      <c r="AD21" s="205" t="str">
        <f t="shared" ref="AD21:AD26" si="23">IF(F21&gt;=H21,"Вірно","Помилка")</f>
        <v>Вірно</v>
      </c>
      <c r="AE21" s="205" t="str">
        <f t="shared" ref="AE21:AE26" si="24">IF(F21&gt;=I21,"Вірно","Помилка")</f>
        <v>Вірно</v>
      </c>
      <c r="AF21" s="205" t="str">
        <f t="shared" ref="AF21:AF26" si="25">IF(F21&gt;=J21,"Вірно","Помилка")</f>
        <v>Вірно</v>
      </c>
      <c r="AG21" s="205" t="str">
        <f t="shared" ref="AG21:AG26" si="26">IF(F21&gt;=K21,"Вірно","Помилка")</f>
        <v>Вірно</v>
      </c>
      <c r="AH21" s="205" t="str">
        <f t="shared" ref="AH21:AH26" si="27">IF(E21&gt;=L21,"Вірно","Помилка")</f>
        <v>Вірно</v>
      </c>
      <c r="AI21" s="205" t="str">
        <f t="shared" ref="AI21:AI26" si="28">IF(E21&gt;=M21,"Вірно","Помилка")</f>
        <v>Вірно</v>
      </c>
      <c r="AJ21" s="205" t="str">
        <f t="shared" ref="AJ21:AJ26" si="29">IF(E21&gt;=N21,"Вірно","Помилка")</f>
        <v>Вірно</v>
      </c>
      <c r="AK21" s="205" t="str">
        <f t="shared" ref="AK21:AK26" si="30">IF(E21&gt;=O21,"Вірно","Помилка")</f>
        <v>Вірно</v>
      </c>
      <c r="AL21" s="205" t="str">
        <f t="shared" ref="AL21:AL26" si="31">IF(E21&gt;=P21,"Вірно","Помилка")</f>
        <v>Вірно</v>
      </c>
      <c r="AM21" s="205" t="str">
        <f t="shared" ref="AM21:AM26" si="32">IF(U21&gt;=V21,"Вірно","Помилка")</f>
        <v>Вірно</v>
      </c>
      <c r="AN21" s="205" t="str">
        <f t="shared" ref="AN21:AN26" si="33">IF(U21&gt;=W21,"Вірно","Помилка")</f>
        <v>Вірно</v>
      </c>
      <c r="AO21" s="205" t="str">
        <f t="shared" ref="AO21:AO26" si="34">IF(U21&gt;=X21,"Вірно","Помилка")</f>
        <v>Вірно</v>
      </c>
      <c r="AP21" s="205" t="str">
        <f t="shared" ref="AP21:AP26" si="35">IF(U21&gt;=Y21,"Вірно","Помилка")</f>
        <v>Вірно</v>
      </c>
      <c r="AQ21" s="205" t="str">
        <f t="shared" ref="AQ21:AQ26" si="36">IF(U21&gt;=Z21,"Вірно","Помилка")</f>
        <v>Вірно</v>
      </c>
      <c r="AR21" s="205" t="str">
        <f t="shared" ref="AR21:AR26" si="37">IF(F21&gt;=I21+K21,"Вірно","Помилка")</f>
        <v>Вірно</v>
      </c>
      <c r="AS21" s="205" t="str">
        <f t="shared" ref="AS21:AS26" si="38">IF(F21&gt;=J21+K21,"Вірно","Помилка")</f>
        <v>Вірно</v>
      </c>
      <c r="AT21" s="205" t="str">
        <f t="shared" ref="AT21:AT26" si="39">IF(Q21&gt;=R21+S21+T21,"Вірно","Помилка")</f>
        <v>Вірно</v>
      </c>
      <c r="AU21" s="205" t="str">
        <f t="shared" ref="AU21:AU26" si="40">IF(U21&gt;=X21+Z21,"Вірно","Помилка")</f>
        <v>Вірно</v>
      </c>
      <c r="AV21" s="205" t="str">
        <f t="shared" ref="AV21:AV26" si="41">IF(U21&gt;=Y21+Z21,"Вірно","Помилка")</f>
        <v>Вірно</v>
      </c>
    </row>
    <row r="22" spans="1:48" s="36" customFormat="1" ht="15" customHeight="1" x14ac:dyDescent="0.2">
      <c r="A22" s="115" t="s">
        <v>694</v>
      </c>
      <c r="B22" s="6" t="s">
        <v>56</v>
      </c>
      <c r="C22" s="27" t="s">
        <v>506</v>
      </c>
      <c r="D22" s="39" t="s">
        <v>89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B22" s="205" t="str">
        <f t="shared" si="21"/>
        <v>Вірно</v>
      </c>
      <c r="AC22" s="205" t="str">
        <f t="shared" si="22"/>
        <v>Вірно</v>
      </c>
      <c r="AD22" s="205" t="str">
        <f t="shared" si="23"/>
        <v>Вірно</v>
      </c>
      <c r="AE22" s="205" t="str">
        <f t="shared" si="24"/>
        <v>Вірно</v>
      </c>
      <c r="AF22" s="205" t="str">
        <f t="shared" si="25"/>
        <v>Вірно</v>
      </c>
      <c r="AG22" s="205" t="str">
        <f t="shared" si="26"/>
        <v>Вірно</v>
      </c>
      <c r="AH22" s="205" t="str">
        <f t="shared" si="27"/>
        <v>Вірно</v>
      </c>
      <c r="AI22" s="205" t="str">
        <f t="shared" si="28"/>
        <v>Вірно</v>
      </c>
      <c r="AJ22" s="205" t="str">
        <f t="shared" si="29"/>
        <v>Вірно</v>
      </c>
      <c r="AK22" s="205" t="str">
        <f t="shared" si="30"/>
        <v>Вірно</v>
      </c>
      <c r="AL22" s="205" t="str">
        <f t="shared" si="31"/>
        <v>Вірно</v>
      </c>
      <c r="AM22" s="205" t="str">
        <f t="shared" si="32"/>
        <v>Вірно</v>
      </c>
      <c r="AN22" s="205" t="str">
        <f t="shared" si="33"/>
        <v>Вірно</v>
      </c>
      <c r="AO22" s="205" t="str">
        <f t="shared" si="34"/>
        <v>Вірно</v>
      </c>
      <c r="AP22" s="205" t="str">
        <f t="shared" si="35"/>
        <v>Вірно</v>
      </c>
      <c r="AQ22" s="205" t="str">
        <f t="shared" si="36"/>
        <v>Вірно</v>
      </c>
      <c r="AR22" s="205" t="str">
        <f t="shared" si="37"/>
        <v>Вірно</v>
      </c>
      <c r="AS22" s="205" t="str">
        <f t="shared" si="38"/>
        <v>Вірно</v>
      </c>
      <c r="AT22" s="205" t="str">
        <f t="shared" si="39"/>
        <v>Вірно</v>
      </c>
      <c r="AU22" s="205" t="str">
        <f t="shared" si="40"/>
        <v>Вірно</v>
      </c>
      <c r="AV22" s="205" t="str">
        <f t="shared" si="41"/>
        <v>Вірно</v>
      </c>
    </row>
    <row r="23" spans="1:48" s="36" customFormat="1" ht="15" customHeight="1" x14ac:dyDescent="0.2">
      <c r="A23" s="115" t="s">
        <v>695</v>
      </c>
      <c r="B23" s="7" t="s">
        <v>225</v>
      </c>
      <c r="C23" s="27" t="s">
        <v>507</v>
      </c>
      <c r="D23" s="39" t="s">
        <v>89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B23" s="205" t="str">
        <f t="shared" si="21"/>
        <v>Вірно</v>
      </c>
      <c r="AC23" s="205" t="str">
        <f t="shared" si="22"/>
        <v>Вірно</v>
      </c>
      <c r="AD23" s="205" t="str">
        <f t="shared" si="23"/>
        <v>Вірно</v>
      </c>
      <c r="AE23" s="205" t="str">
        <f t="shared" si="24"/>
        <v>Вірно</v>
      </c>
      <c r="AF23" s="205" t="str">
        <f t="shared" si="25"/>
        <v>Вірно</v>
      </c>
      <c r="AG23" s="205" t="str">
        <f t="shared" si="26"/>
        <v>Вірно</v>
      </c>
      <c r="AH23" s="205" t="str">
        <f t="shared" si="27"/>
        <v>Вірно</v>
      </c>
      <c r="AI23" s="205" t="str">
        <f t="shared" si="28"/>
        <v>Вірно</v>
      </c>
      <c r="AJ23" s="205" t="str">
        <f t="shared" si="29"/>
        <v>Вірно</v>
      </c>
      <c r="AK23" s="205" t="str">
        <f t="shared" si="30"/>
        <v>Вірно</v>
      </c>
      <c r="AL23" s="205" t="str">
        <f t="shared" si="31"/>
        <v>Вірно</v>
      </c>
      <c r="AM23" s="205" t="str">
        <f t="shared" si="32"/>
        <v>Вірно</v>
      </c>
      <c r="AN23" s="205" t="str">
        <f t="shared" si="33"/>
        <v>Вірно</v>
      </c>
      <c r="AO23" s="205" t="str">
        <f t="shared" si="34"/>
        <v>Вірно</v>
      </c>
      <c r="AP23" s="205" t="str">
        <f t="shared" si="35"/>
        <v>Вірно</v>
      </c>
      <c r="AQ23" s="205" t="str">
        <f t="shared" si="36"/>
        <v>Вірно</v>
      </c>
      <c r="AR23" s="205" t="str">
        <f t="shared" si="37"/>
        <v>Вірно</v>
      </c>
      <c r="AS23" s="205" t="str">
        <f t="shared" si="38"/>
        <v>Вірно</v>
      </c>
      <c r="AT23" s="205" t="str">
        <f t="shared" si="39"/>
        <v>Вірно</v>
      </c>
      <c r="AU23" s="205" t="str">
        <f t="shared" si="40"/>
        <v>Вірно</v>
      </c>
      <c r="AV23" s="205" t="str">
        <f t="shared" si="41"/>
        <v>Вірно</v>
      </c>
    </row>
    <row r="24" spans="1:48" s="36" customFormat="1" ht="15" customHeight="1" x14ac:dyDescent="0.2">
      <c r="A24" s="115" t="s">
        <v>826</v>
      </c>
      <c r="B24" s="7" t="s">
        <v>234</v>
      </c>
      <c r="C24" s="27" t="s">
        <v>508</v>
      </c>
      <c r="D24" s="39" t="s">
        <v>89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B24" s="205" t="str">
        <f t="shared" si="21"/>
        <v>Вірно</v>
      </c>
      <c r="AC24" s="205" t="str">
        <f t="shared" si="22"/>
        <v>Вірно</v>
      </c>
      <c r="AD24" s="205" t="str">
        <f t="shared" si="23"/>
        <v>Вірно</v>
      </c>
      <c r="AE24" s="205" t="str">
        <f t="shared" si="24"/>
        <v>Вірно</v>
      </c>
      <c r="AF24" s="205" t="str">
        <f t="shared" si="25"/>
        <v>Вірно</v>
      </c>
      <c r="AG24" s="205" t="str">
        <f t="shared" si="26"/>
        <v>Вірно</v>
      </c>
      <c r="AH24" s="205" t="str">
        <f t="shared" si="27"/>
        <v>Вірно</v>
      </c>
      <c r="AI24" s="205" t="str">
        <f t="shared" si="28"/>
        <v>Вірно</v>
      </c>
      <c r="AJ24" s="205" t="str">
        <f t="shared" si="29"/>
        <v>Вірно</v>
      </c>
      <c r="AK24" s="205" t="str">
        <f t="shared" si="30"/>
        <v>Вірно</v>
      </c>
      <c r="AL24" s="205" t="str">
        <f t="shared" si="31"/>
        <v>Вірно</v>
      </c>
      <c r="AM24" s="205" t="str">
        <f t="shared" si="32"/>
        <v>Вірно</v>
      </c>
      <c r="AN24" s="205" t="str">
        <f t="shared" si="33"/>
        <v>Вірно</v>
      </c>
      <c r="AO24" s="205" t="str">
        <f t="shared" si="34"/>
        <v>Вірно</v>
      </c>
      <c r="AP24" s="205" t="str">
        <f t="shared" si="35"/>
        <v>Вірно</v>
      </c>
      <c r="AQ24" s="205" t="str">
        <f t="shared" si="36"/>
        <v>Вірно</v>
      </c>
      <c r="AR24" s="205" t="str">
        <f t="shared" si="37"/>
        <v>Вірно</v>
      </c>
      <c r="AS24" s="205" t="str">
        <f t="shared" si="38"/>
        <v>Вірно</v>
      </c>
      <c r="AT24" s="205" t="str">
        <f t="shared" si="39"/>
        <v>Вірно</v>
      </c>
      <c r="AU24" s="205" t="str">
        <f t="shared" si="40"/>
        <v>Вірно</v>
      </c>
      <c r="AV24" s="205" t="str">
        <f t="shared" si="41"/>
        <v>Вірно</v>
      </c>
    </row>
    <row r="25" spans="1:48" s="36" customFormat="1" ht="15" customHeight="1" x14ac:dyDescent="0.2">
      <c r="A25" s="115" t="s">
        <v>721</v>
      </c>
      <c r="B25" s="5" t="s">
        <v>83</v>
      </c>
      <c r="C25" s="27" t="s">
        <v>277</v>
      </c>
      <c r="D25" s="39" t="s">
        <v>101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B25" s="205" t="str">
        <f t="shared" si="21"/>
        <v>Вірно</v>
      </c>
      <c r="AC25" s="205" t="str">
        <f t="shared" si="22"/>
        <v>Вірно</v>
      </c>
      <c r="AD25" s="205" t="str">
        <f t="shared" si="23"/>
        <v>Вірно</v>
      </c>
      <c r="AE25" s="205" t="str">
        <f t="shared" si="24"/>
        <v>Вірно</v>
      </c>
      <c r="AF25" s="205" t="str">
        <f t="shared" si="25"/>
        <v>Вірно</v>
      </c>
      <c r="AG25" s="205" t="str">
        <f t="shared" si="26"/>
        <v>Вірно</v>
      </c>
      <c r="AH25" s="205" t="str">
        <f t="shared" si="27"/>
        <v>Вірно</v>
      </c>
      <c r="AI25" s="205" t="str">
        <f t="shared" si="28"/>
        <v>Вірно</v>
      </c>
      <c r="AJ25" s="205" t="str">
        <f t="shared" si="29"/>
        <v>Вірно</v>
      </c>
      <c r="AK25" s="205" t="str">
        <f t="shared" si="30"/>
        <v>Вірно</v>
      </c>
      <c r="AL25" s="205" t="str">
        <f t="shared" si="31"/>
        <v>Вірно</v>
      </c>
      <c r="AM25" s="205" t="str">
        <f t="shared" si="32"/>
        <v>Вірно</v>
      </c>
      <c r="AN25" s="205" t="str">
        <f t="shared" si="33"/>
        <v>Вірно</v>
      </c>
      <c r="AO25" s="205" t="str">
        <f t="shared" si="34"/>
        <v>Вірно</v>
      </c>
      <c r="AP25" s="205" t="str">
        <f t="shared" si="35"/>
        <v>Вірно</v>
      </c>
      <c r="AQ25" s="205" t="str">
        <f t="shared" si="36"/>
        <v>Вірно</v>
      </c>
      <c r="AR25" s="205" t="str">
        <f t="shared" si="37"/>
        <v>Вірно</v>
      </c>
      <c r="AS25" s="205" t="str">
        <f t="shared" si="38"/>
        <v>Вірно</v>
      </c>
      <c r="AT25" s="205" t="str">
        <f t="shared" si="39"/>
        <v>Вірно</v>
      </c>
      <c r="AU25" s="205" t="str">
        <f t="shared" si="40"/>
        <v>Вірно</v>
      </c>
      <c r="AV25" s="205" t="str">
        <f t="shared" si="41"/>
        <v>Вірно</v>
      </c>
    </row>
    <row r="26" spans="1:48" s="36" customFormat="1" ht="15" customHeight="1" x14ac:dyDescent="0.2">
      <c r="A26" s="115" t="s">
        <v>835</v>
      </c>
      <c r="B26" s="8" t="s">
        <v>213</v>
      </c>
      <c r="C26" s="42" t="s">
        <v>275</v>
      </c>
      <c r="D26" s="3" t="s">
        <v>102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B26" s="205" t="str">
        <f t="shared" si="21"/>
        <v>Вірно</v>
      </c>
      <c r="AC26" s="205" t="str">
        <f t="shared" si="22"/>
        <v>Вірно</v>
      </c>
      <c r="AD26" s="205" t="str">
        <f t="shared" si="23"/>
        <v>Вірно</v>
      </c>
      <c r="AE26" s="205" t="str">
        <f t="shared" si="24"/>
        <v>Вірно</v>
      </c>
      <c r="AF26" s="205" t="str">
        <f t="shared" si="25"/>
        <v>Вірно</v>
      </c>
      <c r="AG26" s="205" t="str">
        <f t="shared" si="26"/>
        <v>Вірно</v>
      </c>
      <c r="AH26" s="205" t="str">
        <f t="shared" si="27"/>
        <v>Вірно</v>
      </c>
      <c r="AI26" s="205" t="str">
        <f t="shared" si="28"/>
        <v>Вірно</v>
      </c>
      <c r="AJ26" s="205" t="str">
        <f t="shared" si="29"/>
        <v>Вірно</v>
      </c>
      <c r="AK26" s="205" t="str">
        <f t="shared" si="30"/>
        <v>Вірно</v>
      </c>
      <c r="AL26" s="205" t="str">
        <f t="shared" si="31"/>
        <v>Вірно</v>
      </c>
      <c r="AM26" s="205" t="str">
        <f t="shared" si="32"/>
        <v>Вірно</v>
      </c>
      <c r="AN26" s="205" t="str">
        <f t="shared" si="33"/>
        <v>Вірно</v>
      </c>
      <c r="AO26" s="205" t="str">
        <f t="shared" si="34"/>
        <v>Вірно</v>
      </c>
      <c r="AP26" s="205" t="str">
        <f t="shared" si="35"/>
        <v>Вірно</v>
      </c>
      <c r="AQ26" s="205" t="str">
        <f t="shared" si="36"/>
        <v>Вірно</v>
      </c>
      <c r="AR26" s="205" t="str">
        <f t="shared" si="37"/>
        <v>Вірно</v>
      </c>
      <c r="AS26" s="205" t="str">
        <f t="shared" si="38"/>
        <v>Вірно</v>
      </c>
      <c r="AT26" s="205" t="str">
        <f t="shared" si="39"/>
        <v>Вірно</v>
      </c>
      <c r="AU26" s="205" t="str">
        <f t="shared" si="40"/>
        <v>Вірно</v>
      </c>
      <c r="AV26" s="205" t="str">
        <f t="shared" si="41"/>
        <v>Вірно</v>
      </c>
    </row>
    <row r="27" spans="1:48" s="36" customFormat="1" ht="15" customHeight="1" x14ac:dyDescent="0.2">
      <c r="A27" s="115"/>
      <c r="B27" s="70" t="s">
        <v>218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2"/>
    </row>
    <row r="28" spans="1:48" s="36" customFormat="1" ht="15" customHeight="1" x14ac:dyDescent="0.2">
      <c r="A28" s="115" t="s">
        <v>723</v>
      </c>
      <c r="B28" s="5" t="s">
        <v>54</v>
      </c>
      <c r="C28" s="27" t="s">
        <v>301</v>
      </c>
      <c r="D28" s="39" t="s">
        <v>104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B28" s="205" t="str">
        <f t="shared" ref="AB28:AB33" si="42">IF(E28&gt;=F28,"Вірно","Помилка")</f>
        <v>Вірно</v>
      </c>
      <c r="AC28" s="205" t="str">
        <f t="shared" ref="AC28:AC33" si="43">IF(F28&gt;=G28,"Вірно","Помилка")</f>
        <v>Вірно</v>
      </c>
      <c r="AD28" s="205" t="str">
        <f t="shared" ref="AD28:AD33" si="44">IF(F28&gt;=H28,"Вірно","Помилка")</f>
        <v>Вірно</v>
      </c>
      <c r="AE28" s="205" t="str">
        <f t="shared" ref="AE28:AE33" si="45">IF(F28&gt;=I28,"Вірно","Помилка")</f>
        <v>Вірно</v>
      </c>
      <c r="AF28" s="205" t="str">
        <f t="shared" ref="AF28:AF33" si="46">IF(F28&gt;=J28,"Вірно","Помилка")</f>
        <v>Вірно</v>
      </c>
      <c r="AG28" s="205" t="str">
        <f t="shared" ref="AG28:AG33" si="47">IF(F28&gt;=K28,"Вірно","Помилка")</f>
        <v>Вірно</v>
      </c>
      <c r="AH28" s="205" t="str">
        <f t="shared" ref="AH28:AH33" si="48">IF(E28&gt;=L28,"Вірно","Помилка")</f>
        <v>Вірно</v>
      </c>
      <c r="AI28" s="205" t="str">
        <f t="shared" ref="AI28:AI33" si="49">IF(E28&gt;=M28,"Вірно","Помилка")</f>
        <v>Вірно</v>
      </c>
      <c r="AJ28" s="205" t="str">
        <f t="shared" ref="AJ28:AJ33" si="50">IF(E28&gt;=N28,"Вірно","Помилка")</f>
        <v>Вірно</v>
      </c>
      <c r="AK28" s="205" t="str">
        <f t="shared" ref="AK28:AK33" si="51">IF(E28&gt;=O28,"Вірно","Помилка")</f>
        <v>Вірно</v>
      </c>
      <c r="AL28" s="205" t="str">
        <f t="shared" ref="AL28:AL33" si="52">IF(E28&gt;=P28,"Вірно","Помилка")</f>
        <v>Вірно</v>
      </c>
      <c r="AM28" s="205" t="str">
        <f t="shared" ref="AM28:AM33" si="53">IF(U28&gt;=V28,"Вірно","Помилка")</f>
        <v>Вірно</v>
      </c>
      <c r="AN28" s="205" t="str">
        <f t="shared" ref="AN28:AN33" si="54">IF(U28&gt;=W28,"Вірно","Помилка")</f>
        <v>Вірно</v>
      </c>
      <c r="AO28" s="205" t="str">
        <f t="shared" ref="AO28:AO33" si="55">IF(U28&gt;=X28,"Вірно","Помилка")</f>
        <v>Вірно</v>
      </c>
      <c r="AP28" s="205" t="str">
        <f t="shared" ref="AP28:AP33" si="56">IF(U28&gt;=Y28,"Вірно","Помилка")</f>
        <v>Вірно</v>
      </c>
      <c r="AQ28" s="205" t="str">
        <f t="shared" ref="AQ28:AQ33" si="57">IF(U28&gt;=Z28,"Вірно","Помилка")</f>
        <v>Вірно</v>
      </c>
      <c r="AR28" s="205" t="str">
        <f t="shared" ref="AR28:AR33" si="58">IF(F28&gt;=I28+K28,"Вірно","Помилка")</f>
        <v>Вірно</v>
      </c>
      <c r="AS28" s="205" t="str">
        <f t="shared" ref="AS28:AS33" si="59">IF(F28&gt;=J28+K28,"Вірно","Помилка")</f>
        <v>Вірно</v>
      </c>
      <c r="AT28" s="205" t="str">
        <f t="shared" ref="AT28:AT33" si="60">IF(Q28&gt;=R28+S28+T28,"Вірно","Помилка")</f>
        <v>Вірно</v>
      </c>
      <c r="AU28" s="205" t="str">
        <f t="shared" ref="AU28:AU33" si="61">IF(U28&gt;=X28+Z28,"Вірно","Помилка")</f>
        <v>Вірно</v>
      </c>
      <c r="AV28" s="205" t="str">
        <f t="shared" ref="AV28:AV33" si="62">IF(U28&gt;=Y28+Z28,"Вірно","Помилка")</f>
        <v>Вірно</v>
      </c>
    </row>
    <row r="29" spans="1:48" s="36" customFormat="1" ht="15" customHeight="1" x14ac:dyDescent="0.2">
      <c r="A29" s="115" t="s">
        <v>724</v>
      </c>
      <c r="B29" s="6" t="s">
        <v>56</v>
      </c>
      <c r="C29" s="27" t="s">
        <v>557</v>
      </c>
      <c r="D29" s="39" t="s">
        <v>105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B29" s="205" t="str">
        <f t="shared" si="42"/>
        <v>Вірно</v>
      </c>
      <c r="AC29" s="205" t="str">
        <f t="shared" si="43"/>
        <v>Вірно</v>
      </c>
      <c r="AD29" s="205" t="str">
        <f t="shared" si="44"/>
        <v>Вірно</v>
      </c>
      <c r="AE29" s="205" t="str">
        <f t="shared" si="45"/>
        <v>Вірно</v>
      </c>
      <c r="AF29" s="205" t="str">
        <f t="shared" si="46"/>
        <v>Вірно</v>
      </c>
      <c r="AG29" s="205" t="str">
        <f t="shared" si="47"/>
        <v>Вірно</v>
      </c>
      <c r="AH29" s="205" t="str">
        <f t="shared" si="48"/>
        <v>Вірно</v>
      </c>
      <c r="AI29" s="205" t="str">
        <f t="shared" si="49"/>
        <v>Вірно</v>
      </c>
      <c r="AJ29" s="205" t="str">
        <f t="shared" si="50"/>
        <v>Вірно</v>
      </c>
      <c r="AK29" s="205" t="str">
        <f t="shared" si="51"/>
        <v>Вірно</v>
      </c>
      <c r="AL29" s="205" t="str">
        <f t="shared" si="52"/>
        <v>Вірно</v>
      </c>
      <c r="AM29" s="205" t="str">
        <f t="shared" si="53"/>
        <v>Вірно</v>
      </c>
      <c r="AN29" s="205" t="str">
        <f t="shared" si="54"/>
        <v>Вірно</v>
      </c>
      <c r="AO29" s="205" t="str">
        <f t="shared" si="55"/>
        <v>Вірно</v>
      </c>
      <c r="AP29" s="205" t="str">
        <f t="shared" si="56"/>
        <v>Вірно</v>
      </c>
      <c r="AQ29" s="205" t="str">
        <f t="shared" si="57"/>
        <v>Вірно</v>
      </c>
      <c r="AR29" s="205" t="str">
        <f t="shared" si="58"/>
        <v>Вірно</v>
      </c>
      <c r="AS29" s="205" t="str">
        <f t="shared" si="59"/>
        <v>Вірно</v>
      </c>
      <c r="AT29" s="205" t="str">
        <f t="shared" si="60"/>
        <v>Вірно</v>
      </c>
      <c r="AU29" s="205" t="str">
        <f t="shared" si="61"/>
        <v>Вірно</v>
      </c>
      <c r="AV29" s="205" t="str">
        <f t="shared" si="62"/>
        <v>Вірно</v>
      </c>
    </row>
    <row r="30" spans="1:48" s="36" customFormat="1" ht="15" customHeight="1" x14ac:dyDescent="0.2">
      <c r="A30" s="115" t="s">
        <v>725</v>
      </c>
      <c r="B30" s="7" t="s">
        <v>225</v>
      </c>
      <c r="C30" s="27" t="s">
        <v>558</v>
      </c>
      <c r="D30" s="39" t="s">
        <v>105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B30" s="205" t="str">
        <f t="shared" si="42"/>
        <v>Вірно</v>
      </c>
      <c r="AC30" s="205" t="str">
        <f t="shared" si="43"/>
        <v>Вірно</v>
      </c>
      <c r="AD30" s="205" t="str">
        <f t="shared" si="44"/>
        <v>Вірно</v>
      </c>
      <c r="AE30" s="205" t="str">
        <f t="shared" si="45"/>
        <v>Вірно</v>
      </c>
      <c r="AF30" s="205" t="str">
        <f t="shared" si="46"/>
        <v>Вірно</v>
      </c>
      <c r="AG30" s="205" t="str">
        <f t="shared" si="47"/>
        <v>Вірно</v>
      </c>
      <c r="AH30" s="205" t="str">
        <f t="shared" si="48"/>
        <v>Вірно</v>
      </c>
      <c r="AI30" s="205" t="str">
        <f t="shared" si="49"/>
        <v>Вірно</v>
      </c>
      <c r="AJ30" s="205" t="str">
        <f t="shared" si="50"/>
        <v>Вірно</v>
      </c>
      <c r="AK30" s="205" t="str">
        <f t="shared" si="51"/>
        <v>Вірно</v>
      </c>
      <c r="AL30" s="205" t="str">
        <f t="shared" si="52"/>
        <v>Вірно</v>
      </c>
      <c r="AM30" s="205" t="str">
        <f t="shared" si="53"/>
        <v>Вірно</v>
      </c>
      <c r="AN30" s="205" t="str">
        <f t="shared" si="54"/>
        <v>Вірно</v>
      </c>
      <c r="AO30" s="205" t="str">
        <f t="shared" si="55"/>
        <v>Вірно</v>
      </c>
      <c r="AP30" s="205" t="str">
        <f t="shared" si="56"/>
        <v>Вірно</v>
      </c>
      <c r="AQ30" s="205" t="str">
        <f t="shared" si="57"/>
        <v>Вірно</v>
      </c>
      <c r="AR30" s="205" t="str">
        <f t="shared" si="58"/>
        <v>Вірно</v>
      </c>
      <c r="AS30" s="205" t="str">
        <f t="shared" si="59"/>
        <v>Вірно</v>
      </c>
      <c r="AT30" s="205" t="str">
        <f t="shared" si="60"/>
        <v>Вірно</v>
      </c>
      <c r="AU30" s="205" t="str">
        <f t="shared" si="61"/>
        <v>Вірно</v>
      </c>
      <c r="AV30" s="205" t="str">
        <f t="shared" si="62"/>
        <v>Вірно</v>
      </c>
    </row>
    <row r="31" spans="1:48" s="36" customFormat="1" ht="15" customHeight="1" x14ac:dyDescent="0.2">
      <c r="A31" s="115" t="s">
        <v>827</v>
      </c>
      <c r="B31" s="7" t="s">
        <v>234</v>
      </c>
      <c r="C31" s="27" t="s">
        <v>559</v>
      </c>
      <c r="D31" s="39" t="s">
        <v>105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05" t="str">
        <f t="shared" si="42"/>
        <v>Вірно</v>
      </c>
      <c r="AC31" s="205" t="str">
        <f t="shared" si="43"/>
        <v>Вірно</v>
      </c>
      <c r="AD31" s="205" t="str">
        <f t="shared" si="44"/>
        <v>Вірно</v>
      </c>
      <c r="AE31" s="205" t="str">
        <f t="shared" si="45"/>
        <v>Вірно</v>
      </c>
      <c r="AF31" s="205" t="str">
        <f t="shared" si="46"/>
        <v>Вірно</v>
      </c>
      <c r="AG31" s="205" t="str">
        <f t="shared" si="47"/>
        <v>Вірно</v>
      </c>
      <c r="AH31" s="205" t="str">
        <f t="shared" si="48"/>
        <v>Вірно</v>
      </c>
      <c r="AI31" s="205" t="str">
        <f t="shared" si="49"/>
        <v>Вірно</v>
      </c>
      <c r="AJ31" s="205" t="str">
        <f t="shared" si="50"/>
        <v>Вірно</v>
      </c>
      <c r="AK31" s="205" t="str">
        <f t="shared" si="51"/>
        <v>Вірно</v>
      </c>
      <c r="AL31" s="205" t="str">
        <f t="shared" si="52"/>
        <v>Вірно</v>
      </c>
      <c r="AM31" s="205" t="str">
        <f t="shared" si="53"/>
        <v>Вірно</v>
      </c>
      <c r="AN31" s="205" t="str">
        <f t="shared" si="54"/>
        <v>Вірно</v>
      </c>
      <c r="AO31" s="205" t="str">
        <f t="shared" si="55"/>
        <v>Вірно</v>
      </c>
      <c r="AP31" s="205" t="str">
        <f t="shared" si="56"/>
        <v>Вірно</v>
      </c>
      <c r="AQ31" s="205" t="str">
        <f t="shared" si="57"/>
        <v>Вірно</v>
      </c>
      <c r="AR31" s="205" t="str">
        <f t="shared" si="58"/>
        <v>Вірно</v>
      </c>
      <c r="AS31" s="205" t="str">
        <f t="shared" si="59"/>
        <v>Вірно</v>
      </c>
      <c r="AT31" s="205" t="str">
        <f t="shared" si="60"/>
        <v>Вірно</v>
      </c>
      <c r="AU31" s="205" t="str">
        <f t="shared" si="61"/>
        <v>Вірно</v>
      </c>
      <c r="AV31" s="205" t="str">
        <f t="shared" si="62"/>
        <v>Вірно</v>
      </c>
    </row>
    <row r="32" spans="1:48" s="36" customFormat="1" ht="15" customHeight="1" x14ac:dyDescent="0.2">
      <c r="A32" s="115" t="s">
        <v>750</v>
      </c>
      <c r="B32" s="5" t="s">
        <v>83</v>
      </c>
      <c r="C32" s="27" t="s">
        <v>302</v>
      </c>
      <c r="D32" s="39" t="s">
        <v>116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B32" s="205" t="str">
        <f t="shared" si="42"/>
        <v>Вірно</v>
      </c>
      <c r="AC32" s="205" t="str">
        <f t="shared" si="43"/>
        <v>Вірно</v>
      </c>
      <c r="AD32" s="205" t="str">
        <f t="shared" si="44"/>
        <v>Вірно</v>
      </c>
      <c r="AE32" s="205" t="str">
        <f t="shared" si="45"/>
        <v>Вірно</v>
      </c>
      <c r="AF32" s="205" t="str">
        <f t="shared" si="46"/>
        <v>Вірно</v>
      </c>
      <c r="AG32" s="205" t="str">
        <f t="shared" si="47"/>
        <v>Вірно</v>
      </c>
      <c r="AH32" s="205" t="str">
        <f t="shared" si="48"/>
        <v>Вірно</v>
      </c>
      <c r="AI32" s="205" t="str">
        <f t="shared" si="49"/>
        <v>Вірно</v>
      </c>
      <c r="AJ32" s="205" t="str">
        <f t="shared" si="50"/>
        <v>Вірно</v>
      </c>
      <c r="AK32" s="205" t="str">
        <f t="shared" si="51"/>
        <v>Вірно</v>
      </c>
      <c r="AL32" s="205" t="str">
        <f t="shared" si="52"/>
        <v>Вірно</v>
      </c>
      <c r="AM32" s="205" t="str">
        <f t="shared" si="53"/>
        <v>Вірно</v>
      </c>
      <c r="AN32" s="205" t="str">
        <f t="shared" si="54"/>
        <v>Вірно</v>
      </c>
      <c r="AO32" s="205" t="str">
        <f t="shared" si="55"/>
        <v>Вірно</v>
      </c>
      <c r="AP32" s="205" t="str">
        <f t="shared" si="56"/>
        <v>Вірно</v>
      </c>
      <c r="AQ32" s="205" t="str">
        <f t="shared" si="57"/>
        <v>Вірно</v>
      </c>
      <c r="AR32" s="205" t="str">
        <f t="shared" si="58"/>
        <v>Вірно</v>
      </c>
      <c r="AS32" s="205" t="str">
        <f t="shared" si="59"/>
        <v>Вірно</v>
      </c>
      <c r="AT32" s="205" t="str">
        <f t="shared" si="60"/>
        <v>Вірно</v>
      </c>
      <c r="AU32" s="205" t="str">
        <f t="shared" si="61"/>
        <v>Вірно</v>
      </c>
      <c r="AV32" s="205" t="str">
        <f t="shared" si="62"/>
        <v>Вірно</v>
      </c>
    </row>
    <row r="33" spans="1:48" s="36" customFormat="1" ht="26.25" customHeight="1" x14ac:dyDescent="0.2">
      <c r="A33" s="115" t="s">
        <v>836</v>
      </c>
      <c r="B33" s="8" t="s">
        <v>253</v>
      </c>
      <c r="C33" s="42" t="s">
        <v>274</v>
      </c>
      <c r="D33" s="3" t="s">
        <v>118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B33" s="205" t="str">
        <f t="shared" si="42"/>
        <v>Вірно</v>
      </c>
      <c r="AC33" s="205" t="str">
        <f t="shared" si="43"/>
        <v>Вірно</v>
      </c>
      <c r="AD33" s="205" t="str">
        <f t="shared" si="44"/>
        <v>Вірно</v>
      </c>
      <c r="AE33" s="205" t="str">
        <f t="shared" si="45"/>
        <v>Вірно</v>
      </c>
      <c r="AF33" s="205" t="str">
        <f t="shared" si="46"/>
        <v>Вірно</v>
      </c>
      <c r="AG33" s="205" t="str">
        <f t="shared" si="47"/>
        <v>Вірно</v>
      </c>
      <c r="AH33" s="205" t="str">
        <f t="shared" si="48"/>
        <v>Вірно</v>
      </c>
      <c r="AI33" s="205" t="str">
        <f t="shared" si="49"/>
        <v>Вірно</v>
      </c>
      <c r="AJ33" s="205" t="str">
        <f t="shared" si="50"/>
        <v>Вірно</v>
      </c>
      <c r="AK33" s="205" t="str">
        <f t="shared" si="51"/>
        <v>Вірно</v>
      </c>
      <c r="AL33" s="205" t="str">
        <f t="shared" si="52"/>
        <v>Вірно</v>
      </c>
      <c r="AM33" s="205" t="str">
        <f t="shared" si="53"/>
        <v>Вірно</v>
      </c>
      <c r="AN33" s="205" t="str">
        <f t="shared" si="54"/>
        <v>Вірно</v>
      </c>
      <c r="AO33" s="205" t="str">
        <f t="shared" si="55"/>
        <v>Вірно</v>
      </c>
      <c r="AP33" s="205" t="str">
        <f t="shared" si="56"/>
        <v>Вірно</v>
      </c>
      <c r="AQ33" s="205" t="str">
        <f t="shared" si="57"/>
        <v>Вірно</v>
      </c>
      <c r="AR33" s="205" t="str">
        <f t="shared" si="58"/>
        <v>Вірно</v>
      </c>
      <c r="AS33" s="205" t="str">
        <f t="shared" si="59"/>
        <v>Вірно</v>
      </c>
      <c r="AT33" s="205" t="str">
        <f t="shared" si="60"/>
        <v>Вірно</v>
      </c>
      <c r="AU33" s="205" t="str">
        <f t="shared" si="61"/>
        <v>Вірно</v>
      </c>
      <c r="AV33" s="205" t="str">
        <f t="shared" si="62"/>
        <v>Вірно</v>
      </c>
    </row>
    <row r="34" spans="1:48" s="36" customFormat="1" ht="15" customHeight="1" x14ac:dyDescent="0.2">
      <c r="A34" s="115"/>
      <c r="B34" s="70" t="s">
        <v>218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2"/>
    </row>
    <row r="35" spans="1:48" s="36" customFormat="1" ht="15" customHeight="1" x14ac:dyDescent="0.2">
      <c r="A35" s="115" t="s">
        <v>752</v>
      </c>
      <c r="B35" s="5" t="s">
        <v>54</v>
      </c>
      <c r="C35" s="27" t="s">
        <v>317</v>
      </c>
      <c r="D35" s="39" t="s">
        <v>120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B35" s="205" t="str">
        <f t="shared" ref="AB35:AB39" si="63">IF(E35&gt;=F35,"Вірно","Помилка")</f>
        <v>Вірно</v>
      </c>
      <c r="AC35" s="205" t="str">
        <f t="shared" ref="AC35:AC39" si="64">IF(F35&gt;=G35,"Вірно","Помилка")</f>
        <v>Вірно</v>
      </c>
      <c r="AD35" s="205" t="str">
        <f t="shared" ref="AD35:AD39" si="65">IF(F35&gt;=H35,"Вірно","Помилка")</f>
        <v>Вірно</v>
      </c>
      <c r="AE35" s="205" t="str">
        <f t="shared" ref="AE35:AE39" si="66">IF(F35&gt;=I35,"Вірно","Помилка")</f>
        <v>Вірно</v>
      </c>
      <c r="AF35" s="205" t="str">
        <f t="shared" ref="AF35:AF39" si="67">IF(F35&gt;=J35,"Вірно","Помилка")</f>
        <v>Вірно</v>
      </c>
      <c r="AG35" s="205" t="str">
        <f t="shared" ref="AG35:AG39" si="68">IF(F35&gt;=K35,"Вірно","Помилка")</f>
        <v>Вірно</v>
      </c>
      <c r="AH35" s="205" t="str">
        <f t="shared" ref="AH35:AH39" si="69">IF(E35&gt;=L35,"Вірно","Помилка")</f>
        <v>Вірно</v>
      </c>
      <c r="AI35" s="205" t="str">
        <f t="shared" ref="AI35:AI39" si="70">IF(E35&gt;=M35,"Вірно","Помилка")</f>
        <v>Вірно</v>
      </c>
      <c r="AJ35" s="205" t="str">
        <f t="shared" ref="AJ35:AJ39" si="71">IF(E35&gt;=N35,"Вірно","Помилка")</f>
        <v>Вірно</v>
      </c>
      <c r="AK35" s="205" t="str">
        <f t="shared" ref="AK35:AK39" si="72">IF(E35&gt;=O35,"Вірно","Помилка")</f>
        <v>Вірно</v>
      </c>
      <c r="AL35" s="205" t="str">
        <f t="shared" ref="AL35:AL39" si="73">IF(E35&gt;=P35,"Вірно","Помилка")</f>
        <v>Вірно</v>
      </c>
      <c r="AM35" s="205" t="str">
        <f t="shared" ref="AM35:AM39" si="74">IF(U35&gt;=V35,"Вірно","Помилка")</f>
        <v>Вірно</v>
      </c>
      <c r="AN35" s="205" t="str">
        <f t="shared" ref="AN35:AN39" si="75">IF(U35&gt;=W35,"Вірно","Помилка")</f>
        <v>Вірно</v>
      </c>
      <c r="AO35" s="205" t="str">
        <f t="shared" ref="AO35:AO39" si="76">IF(U35&gt;=X35,"Вірно","Помилка")</f>
        <v>Вірно</v>
      </c>
      <c r="AP35" s="205" t="str">
        <f t="shared" ref="AP35:AP39" si="77">IF(U35&gt;=Y35,"Вірно","Помилка")</f>
        <v>Вірно</v>
      </c>
      <c r="AQ35" s="205" t="str">
        <f t="shared" ref="AQ35:AQ39" si="78">IF(U35&gt;=Z35,"Вірно","Помилка")</f>
        <v>Вірно</v>
      </c>
      <c r="AR35" s="205" t="str">
        <f t="shared" ref="AR35:AR39" si="79">IF(F35&gt;=I35+K35,"Вірно","Помилка")</f>
        <v>Вірно</v>
      </c>
      <c r="AS35" s="205" t="str">
        <f t="shared" ref="AS35:AS39" si="80">IF(F35&gt;=J35+K35,"Вірно","Помилка")</f>
        <v>Вірно</v>
      </c>
      <c r="AT35" s="205" t="str">
        <f t="shared" ref="AT35:AT39" si="81">IF(Q35&gt;=R35+S35+T35,"Вірно","Помилка")</f>
        <v>Вірно</v>
      </c>
      <c r="AU35" s="205" t="str">
        <f t="shared" ref="AU35:AU39" si="82">IF(U35&gt;=X35+Z35,"Вірно","Помилка")</f>
        <v>Вірно</v>
      </c>
      <c r="AV35" s="205" t="str">
        <f t="shared" ref="AV35:AV39" si="83">IF(U35&gt;=Y35+Z35,"Вірно","Помилка")</f>
        <v>Вірно</v>
      </c>
    </row>
    <row r="36" spans="1:48" s="36" customFormat="1" ht="15" customHeight="1" x14ac:dyDescent="0.2">
      <c r="A36" s="115" t="s">
        <v>753</v>
      </c>
      <c r="B36" s="6" t="s">
        <v>56</v>
      </c>
      <c r="C36" s="27" t="s">
        <v>560</v>
      </c>
      <c r="D36" s="39" t="s">
        <v>121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B36" s="205" t="str">
        <f t="shared" si="63"/>
        <v>Вірно</v>
      </c>
      <c r="AC36" s="205" t="str">
        <f t="shared" si="64"/>
        <v>Вірно</v>
      </c>
      <c r="AD36" s="205" t="str">
        <f t="shared" si="65"/>
        <v>Вірно</v>
      </c>
      <c r="AE36" s="205" t="str">
        <f t="shared" si="66"/>
        <v>Вірно</v>
      </c>
      <c r="AF36" s="205" t="str">
        <f t="shared" si="67"/>
        <v>Вірно</v>
      </c>
      <c r="AG36" s="205" t="str">
        <f t="shared" si="68"/>
        <v>Вірно</v>
      </c>
      <c r="AH36" s="205" t="str">
        <f t="shared" si="69"/>
        <v>Вірно</v>
      </c>
      <c r="AI36" s="205" t="str">
        <f t="shared" si="70"/>
        <v>Вірно</v>
      </c>
      <c r="AJ36" s="205" t="str">
        <f t="shared" si="71"/>
        <v>Вірно</v>
      </c>
      <c r="AK36" s="205" t="str">
        <f t="shared" si="72"/>
        <v>Вірно</v>
      </c>
      <c r="AL36" s="205" t="str">
        <f t="shared" si="73"/>
        <v>Вірно</v>
      </c>
      <c r="AM36" s="205" t="str">
        <f t="shared" si="74"/>
        <v>Вірно</v>
      </c>
      <c r="AN36" s="205" t="str">
        <f t="shared" si="75"/>
        <v>Вірно</v>
      </c>
      <c r="AO36" s="205" t="str">
        <f t="shared" si="76"/>
        <v>Вірно</v>
      </c>
      <c r="AP36" s="205" t="str">
        <f t="shared" si="77"/>
        <v>Вірно</v>
      </c>
      <c r="AQ36" s="205" t="str">
        <f t="shared" si="78"/>
        <v>Вірно</v>
      </c>
      <c r="AR36" s="205" t="str">
        <f t="shared" si="79"/>
        <v>Вірно</v>
      </c>
      <c r="AS36" s="205" t="str">
        <f t="shared" si="80"/>
        <v>Вірно</v>
      </c>
      <c r="AT36" s="205" t="str">
        <f t="shared" si="81"/>
        <v>Вірно</v>
      </c>
      <c r="AU36" s="205" t="str">
        <f t="shared" si="82"/>
        <v>Вірно</v>
      </c>
      <c r="AV36" s="205" t="str">
        <f t="shared" si="83"/>
        <v>Вірно</v>
      </c>
    </row>
    <row r="37" spans="1:48" s="36" customFormat="1" ht="15" customHeight="1" x14ac:dyDescent="0.2">
      <c r="A37" s="115" t="s">
        <v>754</v>
      </c>
      <c r="B37" s="7" t="s">
        <v>225</v>
      </c>
      <c r="C37" s="27" t="s">
        <v>561</v>
      </c>
      <c r="D37" s="39" t="s">
        <v>121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B37" s="205" t="str">
        <f t="shared" si="63"/>
        <v>Вірно</v>
      </c>
      <c r="AC37" s="205" t="str">
        <f t="shared" si="64"/>
        <v>Вірно</v>
      </c>
      <c r="AD37" s="205" t="str">
        <f t="shared" si="65"/>
        <v>Вірно</v>
      </c>
      <c r="AE37" s="205" t="str">
        <f t="shared" si="66"/>
        <v>Вірно</v>
      </c>
      <c r="AF37" s="205" t="str">
        <f t="shared" si="67"/>
        <v>Вірно</v>
      </c>
      <c r="AG37" s="205" t="str">
        <f t="shared" si="68"/>
        <v>Вірно</v>
      </c>
      <c r="AH37" s="205" t="str">
        <f t="shared" si="69"/>
        <v>Вірно</v>
      </c>
      <c r="AI37" s="205" t="str">
        <f t="shared" si="70"/>
        <v>Вірно</v>
      </c>
      <c r="AJ37" s="205" t="str">
        <f t="shared" si="71"/>
        <v>Вірно</v>
      </c>
      <c r="AK37" s="205" t="str">
        <f t="shared" si="72"/>
        <v>Вірно</v>
      </c>
      <c r="AL37" s="205" t="str">
        <f t="shared" si="73"/>
        <v>Вірно</v>
      </c>
      <c r="AM37" s="205" t="str">
        <f t="shared" si="74"/>
        <v>Вірно</v>
      </c>
      <c r="AN37" s="205" t="str">
        <f t="shared" si="75"/>
        <v>Вірно</v>
      </c>
      <c r="AO37" s="205" t="str">
        <f t="shared" si="76"/>
        <v>Вірно</v>
      </c>
      <c r="AP37" s="205" t="str">
        <f t="shared" si="77"/>
        <v>Вірно</v>
      </c>
      <c r="AQ37" s="205" t="str">
        <f t="shared" si="78"/>
        <v>Вірно</v>
      </c>
      <c r="AR37" s="205" t="str">
        <f t="shared" si="79"/>
        <v>Вірно</v>
      </c>
      <c r="AS37" s="205" t="str">
        <f t="shared" si="80"/>
        <v>Вірно</v>
      </c>
      <c r="AT37" s="205" t="str">
        <f t="shared" si="81"/>
        <v>Вірно</v>
      </c>
      <c r="AU37" s="205" t="str">
        <f t="shared" si="82"/>
        <v>Вірно</v>
      </c>
      <c r="AV37" s="205" t="str">
        <f t="shared" si="83"/>
        <v>Вірно</v>
      </c>
    </row>
    <row r="38" spans="1:48" s="36" customFormat="1" ht="15" customHeight="1" x14ac:dyDescent="0.2">
      <c r="A38" s="115" t="s">
        <v>828</v>
      </c>
      <c r="B38" s="7" t="s">
        <v>234</v>
      </c>
      <c r="C38" s="27" t="s">
        <v>562</v>
      </c>
      <c r="D38" s="39" t="s">
        <v>121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B38" s="205" t="str">
        <f t="shared" si="63"/>
        <v>Вірно</v>
      </c>
      <c r="AC38" s="205" t="str">
        <f t="shared" si="64"/>
        <v>Вірно</v>
      </c>
      <c r="AD38" s="205" t="str">
        <f t="shared" si="65"/>
        <v>Вірно</v>
      </c>
      <c r="AE38" s="205" t="str">
        <f t="shared" si="66"/>
        <v>Вірно</v>
      </c>
      <c r="AF38" s="205" t="str">
        <f t="shared" si="67"/>
        <v>Вірно</v>
      </c>
      <c r="AG38" s="205" t="str">
        <f t="shared" si="68"/>
        <v>Вірно</v>
      </c>
      <c r="AH38" s="205" t="str">
        <f t="shared" si="69"/>
        <v>Вірно</v>
      </c>
      <c r="AI38" s="205" t="str">
        <f t="shared" si="70"/>
        <v>Вірно</v>
      </c>
      <c r="AJ38" s="205" t="str">
        <f t="shared" si="71"/>
        <v>Вірно</v>
      </c>
      <c r="AK38" s="205" t="str">
        <f t="shared" si="72"/>
        <v>Вірно</v>
      </c>
      <c r="AL38" s="205" t="str">
        <f t="shared" si="73"/>
        <v>Вірно</v>
      </c>
      <c r="AM38" s="205" t="str">
        <f t="shared" si="74"/>
        <v>Вірно</v>
      </c>
      <c r="AN38" s="205" t="str">
        <f t="shared" si="75"/>
        <v>Вірно</v>
      </c>
      <c r="AO38" s="205" t="str">
        <f t="shared" si="76"/>
        <v>Вірно</v>
      </c>
      <c r="AP38" s="205" t="str">
        <f t="shared" si="77"/>
        <v>Вірно</v>
      </c>
      <c r="AQ38" s="205" t="str">
        <f t="shared" si="78"/>
        <v>Вірно</v>
      </c>
      <c r="AR38" s="205" t="str">
        <f t="shared" si="79"/>
        <v>Вірно</v>
      </c>
      <c r="AS38" s="205" t="str">
        <f t="shared" si="80"/>
        <v>Вірно</v>
      </c>
      <c r="AT38" s="205" t="str">
        <f t="shared" si="81"/>
        <v>Вірно</v>
      </c>
      <c r="AU38" s="205" t="str">
        <f t="shared" si="82"/>
        <v>Вірно</v>
      </c>
      <c r="AV38" s="205" t="str">
        <f t="shared" si="83"/>
        <v>Вірно</v>
      </c>
    </row>
    <row r="39" spans="1:48" s="36" customFormat="1" ht="15" customHeight="1" x14ac:dyDescent="0.2">
      <c r="A39" s="115" t="s">
        <v>779</v>
      </c>
      <c r="B39" s="5" t="s">
        <v>83</v>
      </c>
      <c r="C39" s="27" t="s">
        <v>318</v>
      </c>
      <c r="D39" s="39" t="s">
        <v>132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B39" s="205" t="str">
        <f t="shared" si="63"/>
        <v>Вірно</v>
      </c>
      <c r="AC39" s="205" t="str">
        <f t="shared" si="64"/>
        <v>Вірно</v>
      </c>
      <c r="AD39" s="205" t="str">
        <f t="shared" si="65"/>
        <v>Вірно</v>
      </c>
      <c r="AE39" s="205" t="str">
        <f t="shared" si="66"/>
        <v>Вірно</v>
      </c>
      <c r="AF39" s="205" t="str">
        <f t="shared" si="67"/>
        <v>Вірно</v>
      </c>
      <c r="AG39" s="205" t="str">
        <f t="shared" si="68"/>
        <v>Вірно</v>
      </c>
      <c r="AH39" s="205" t="str">
        <f t="shared" si="69"/>
        <v>Вірно</v>
      </c>
      <c r="AI39" s="205" t="str">
        <f t="shared" si="70"/>
        <v>Вірно</v>
      </c>
      <c r="AJ39" s="205" t="str">
        <f t="shared" si="71"/>
        <v>Вірно</v>
      </c>
      <c r="AK39" s="205" t="str">
        <f t="shared" si="72"/>
        <v>Вірно</v>
      </c>
      <c r="AL39" s="205" t="str">
        <f t="shared" si="73"/>
        <v>Вірно</v>
      </c>
      <c r="AM39" s="205" t="str">
        <f t="shared" si="74"/>
        <v>Вірно</v>
      </c>
      <c r="AN39" s="205" t="str">
        <f t="shared" si="75"/>
        <v>Вірно</v>
      </c>
      <c r="AO39" s="205" t="str">
        <f t="shared" si="76"/>
        <v>Вірно</v>
      </c>
      <c r="AP39" s="205" t="str">
        <f t="shared" si="77"/>
        <v>Вірно</v>
      </c>
      <c r="AQ39" s="205" t="str">
        <f t="shared" si="78"/>
        <v>Вірно</v>
      </c>
      <c r="AR39" s="205" t="str">
        <f t="shared" si="79"/>
        <v>Вірно</v>
      </c>
      <c r="AS39" s="205" t="str">
        <f t="shared" si="80"/>
        <v>Вірно</v>
      </c>
      <c r="AT39" s="205" t="str">
        <f t="shared" si="81"/>
        <v>Вірно</v>
      </c>
      <c r="AU39" s="205" t="str">
        <f t="shared" si="82"/>
        <v>Вірно</v>
      </c>
      <c r="AV39" s="205" t="str">
        <f t="shared" si="83"/>
        <v>Вірно</v>
      </c>
    </row>
    <row r="40" spans="1:48" x14ac:dyDescent="0.25">
      <c r="A40" s="115"/>
      <c r="B40" s="16"/>
      <c r="C40" s="17"/>
      <c r="D40" s="15"/>
    </row>
    <row r="41" spans="1:48" x14ac:dyDescent="0.25">
      <c r="A41" s="115"/>
      <c r="B41" s="16"/>
      <c r="C41" s="17"/>
      <c r="D41" s="15"/>
      <c r="E41" s="205" t="str">
        <f>IF(E10&gt;=E12+E19+E26+E33,"Вірно","Помилка")</f>
        <v>Вірно</v>
      </c>
      <c r="F41" s="205" t="str">
        <f t="shared" ref="F41:Z41" si="84">IF(F10&gt;=F12+F19+F26+F33,"Вірно","Помилка")</f>
        <v>Вірно</v>
      </c>
      <c r="G41" s="205" t="str">
        <f t="shared" si="84"/>
        <v>Вірно</v>
      </c>
      <c r="H41" s="205" t="str">
        <f t="shared" si="84"/>
        <v>Вірно</v>
      </c>
      <c r="I41" s="205" t="str">
        <f t="shared" si="84"/>
        <v>Вірно</v>
      </c>
      <c r="J41" s="205" t="str">
        <f t="shared" si="84"/>
        <v>Вірно</v>
      </c>
      <c r="K41" s="205" t="str">
        <f t="shared" si="84"/>
        <v>Вірно</v>
      </c>
      <c r="L41" s="205" t="str">
        <f t="shared" si="84"/>
        <v>Вірно</v>
      </c>
      <c r="M41" s="205" t="str">
        <f t="shared" si="84"/>
        <v>Вірно</v>
      </c>
      <c r="N41" s="205" t="str">
        <f t="shared" si="84"/>
        <v>Вірно</v>
      </c>
      <c r="O41" s="205" t="str">
        <f t="shared" si="84"/>
        <v>Вірно</v>
      </c>
      <c r="P41" s="205" t="str">
        <f t="shared" si="84"/>
        <v>Вірно</v>
      </c>
      <c r="Q41" s="205" t="str">
        <f t="shared" si="84"/>
        <v>Вірно</v>
      </c>
      <c r="R41" s="205" t="str">
        <f t="shared" si="84"/>
        <v>Вірно</v>
      </c>
      <c r="S41" s="205" t="str">
        <f t="shared" si="84"/>
        <v>Вірно</v>
      </c>
      <c r="T41" s="205" t="str">
        <f t="shared" si="84"/>
        <v>Вірно</v>
      </c>
      <c r="U41" s="205" t="str">
        <f t="shared" si="84"/>
        <v>Вірно</v>
      </c>
      <c r="V41" s="205" t="str">
        <f t="shared" si="84"/>
        <v>Вірно</v>
      </c>
      <c r="W41" s="205" t="str">
        <f t="shared" si="84"/>
        <v>Вірно</v>
      </c>
      <c r="X41" s="205" t="str">
        <f t="shared" si="84"/>
        <v>Вірно</v>
      </c>
      <c r="Y41" s="205" t="str">
        <f t="shared" si="84"/>
        <v>Вірно</v>
      </c>
      <c r="Z41" s="205" t="str">
        <f t="shared" si="84"/>
        <v>Вірно</v>
      </c>
    </row>
    <row r="42" spans="1:48" x14ac:dyDescent="0.25">
      <c r="B42" s="18"/>
      <c r="C42" s="15"/>
      <c r="D42" s="15"/>
      <c r="E42" s="205" t="str">
        <f>IF(E12&gt;=E14+E18,"Вірно","Помилка")</f>
        <v>Вірно</v>
      </c>
      <c r="F42" s="205" t="str">
        <f t="shared" ref="F42:Z42" si="85">IF(F12&gt;=F14+F18,"Вірно","Помилка")</f>
        <v>Вірно</v>
      </c>
      <c r="G42" s="205" t="str">
        <f t="shared" si="85"/>
        <v>Вірно</v>
      </c>
      <c r="H42" s="205" t="str">
        <f t="shared" si="85"/>
        <v>Вірно</v>
      </c>
      <c r="I42" s="205" t="str">
        <f t="shared" si="85"/>
        <v>Вірно</v>
      </c>
      <c r="J42" s="205" t="str">
        <f t="shared" si="85"/>
        <v>Вірно</v>
      </c>
      <c r="K42" s="205" t="str">
        <f t="shared" si="85"/>
        <v>Вірно</v>
      </c>
      <c r="L42" s="205" t="str">
        <f t="shared" si="85"/>
        <v>Вірно</v>
      </c>
      <c r="M42" s="205" t="str">
        <f t="shared" si="85"/>
        <v>Вірно</v>
      </c>
      <c r="N42" s="205" t="str">
        <f t="shared" si="85"/>
        <v>Вірно</v>
      </c>
      <c r="O42" s="205" t="str">
        <f t="shared" si="85"/>
        <v>Вірно</v>
      </c>
      <c r="P42" s="205" t="str">
        <f t="shared" si="85"/>
        <v>Вірно</v>
      </c>
      <c r="Q42" s="205" t="str">
        <f t="shared" si="85"/>
        <v>Вірно</v>
      </c>
      <c r="R42" s="205" t="str">
        <f t="shared" si="85"/>
        <v>Вірно</v>
      </c>
      <c r="S42" s="205" t="str">
        <f t="shared" si="85"/>
        <v>Вірно</v>
      </c>
      <c r="T42" s="205" t="str">
        <f t="shared" si="85"/>
        <v>Вірно</v>
      </c>
      <c r="U42" s="205" t="str">
        <f t="shared" si="85"/>
        <v>Вірно</v>
      </c>
      <c r="V42" s="205" t="str">
        <f t="shared" si="85"/>
        <v>Вірно</v>
      </c>
      <c r="W42" s="205" t="str">
        <f t="shared" si="85"/>
        <v>Вірно</v>
      </c>
      <c r="X42" s="205" t="str">
        <f t="shared" si="85"/>
        <v>Вірно</v>
      </c>
      <c r="Y42" s="205" t="str">
        <f t="shared" si="85"/>
        <v>Вірно</v>
      </c>
      <c r="Z42" s="205" t="str">
        <f t="shared" si="85"/>
        <v>Вірно</v>
      </c>
    </row>
    <row r="43" spans="1:48" x14ac:dyDescent="0.25">
      <c r="A43" s="115"/>
      <c r="B43" s="19"/>
      <c r="C43" s="15"/>
      <c r="D43" s="15"/>
      <c r="E43" s="205" t="str">
        <f>IF(E14&gt;=E15+E16+E17,"Вірно","Помилка")</f>
        <v>Вірно</v>
      </c>
      <c r="F43" s="205" t="str">
        <f t="shared" ref="F43:Z43" si="86">IF(F14&gt;=F15+F16+F17,"Вірно","Помилка")</f>
        <v>Вірно</v>
      </c>
      <c r="G43" s="205" t="str">
        <f t="shared" si="86"/>
        <v>Вірно</v>
      </c>
      <c r="H43" s="205" t="str">
        <f t="shared" si="86"/>
        <v>Вірно</v>
      </c>
      <c r="I43" s="205" t="str">
        <f t="shared" si="86"/>
        <v>Вірно</v>
      </c>
      <c r="J43" s="205" t="str">
        <f t="shared" si="86"/>
        <v>Вірно</v>
      </c>
      <c r="K43" s="205" t="str">
        <f t="shared" si="86"/>
        <v>Вірно</v>
      </c>
      <c r="L43" s="205" t="str">
        <f t="shared" si="86"/>
        <v>Вірно</v>
      </c>
      <c r="M43" s="205" t="str">
        <f t="shared" si="86"/>
        <v>Вірно</v>
      </c>
      <c r="N43" s="205" t="str">
        <f t="shared" si="86"/>
        <v>Вірно</v>
      </c>
      <c r="O43" s="205" t="str">
        <f t="shared" si="86"/>
        <v>Вірно</v>
      </c>
      <c r="P43" s="205" t="str">
        <f t="shared" si="86"/>
        <v>Вірно</v>
      </c>
      <c r="Q43" s="205" t="str">
        <f t="shared" si="86"/>
        <v>Вірно</v>
      </c>
      <c r="R43" s="205" t="str">
        <f t="shared" si="86"/>
        <v>Вірно</v>
      </c>
      <c r="S43" s="205" t="str">
        <f t="shared" si="86"/>
        <v>Вірно</v>
      </c>
      <c r="T43" s="205" t="str">
        <f t="shared" si="86"/>
        <v>Вірно</v>
      </c>
      <c r="U43" s="205" t="str">
        <f t="shared" si="86"/>
        <v>Вірно</v>
      </c>
      <c r="V43" s="205" t="str">
        <f t="shared" si="86"/>
        <v>Вірно</v>
      </c>
      <c r="W43" s="205" t="str">
        <f t="shared" si="86"/>
        <v>Вірно</v>
      </c>
      <c r="X43" s="205" t="str">
        <f t="shared" si="86"/>
        <v>Вірно</v>
      </c>
      <c r="Y43" s="205" t="str">
        <f t="shared" si="86"/>
        <v>Вірно</v>
      </c>
      <c r="Z43" s="205" t="str">
        <f t="shared" si="86"/>
        <v>Вірно</v>
      </c>
    </row>
    <row r="44" spans="1:48" x14ac:dyDescent="0.25">
      <c r="B44" s="19"/>
      <c r="C44" s="15"/>
      <c r="D44" s="15"/>
      <c r="E44" s="205" t="str">
        <f>IF(E19&gt;=E21+E25,"Вірно","Помилка")</f>
        <v>Вірно</v>
      </c>
      <c r="F44" s="205" t="str">
        <f t="shared" ref="F44:Z44" si="87">IF(F19&gt;=F21+F25,"Вірно","Помилка")</f>
        <v>Вірно</v>
      </c>
      <c r="G44" s="205" t="str">
        <f t="shared" si="87"/>
        <v>Вірно</v>
      </c>
      <c r="H44" s="205" t="str">
        <f t="shared" si="87"/>
        <v>Вірно</v>
      </c>
      <c r="I44" s="205" t="str">
        <f t="shared" si="87"/>
        <v>Вірно</v>
      </c>
      <c r="J44" s="205" t="str">
        <f t="shared" si="87"/>
        <v>Вірно</v>
      </c>
      <c r="K44" s="205" t="str">
        <f t="shared" si="87"/>
        <v>Вірно</v>
      </c>
      <c r="L44" s="205" t="str">
        <f t="shared" si="87"/>
        <v>Вірно</v>
      </c>
      <c r="M44" s="205" t="str">
        <f t="shared" si="87"/>
        <v>Вірно</v>
      </c>
      <c r="N44" s="205" t="str">
        <f t="shared" si="87"/>
        <v>Вірно</v>
      </c>
      <c r="O44" s="205" t="str">
        <f t="shared" si="87"/>
        <v>Вірно</v>
      </c>
      <c r="P44" s="205" t="str">
        <f t="shared" si="87"/>
        <v>Вірно</v>
      </c>
      <c r="Q44" s="205" t="str">
        <f t="shared" si="87"/>
        <v>Вірно</v>
      </c>
      <c r="R44" s="205" t="str">
        <f t="shared" si="87"/>
        <v>Вірно</v>
      </c>
      <c r="S44" s="205" t="str">
        <f t="shared" si="87"/>
        <v>Вірно</v>
      </c>
      <c r="T44" s="205" t="str">
        <f t="shared" si="87"/>
        <v>Вірно</v>
      </c>
      <c r="U44" s="205" t="str">
        <f t="shared" si="87"/>
        <v>Вірно</v>
      </c>
      <c r="V44" s="205" t="str">
        <f t="shared" si="87"/>
        <v>Вірно</v>
      </c>
      <c r="W44" s="205" t="str">
        <f t="shared" si="87"/>
        <v>Вірно</v>
      </c>
      <c r="X44" s="205" t="str">
        <f t="shared" si="87"/>
        <v>Вірно</v>
      </c>
      <c r="Y44" s="205" t="str">
        <f t="shared" si="87"/>
        <v>Вірно</v>
      </c>
      <c r="Z44" s="205" t="str">
        <f t="shared" si="87"/>
        <v>Вірно</v>
      </c>
    </row>
    <row r="45" spans="1:48" x14ac:dyDescent="0.25">
      <c r="A45" s="115"/>
      <c r="B45" s="19"/>
      <c r="C45" s="15"/>
      <c r="D45" s="15"/>
      <c r="E45" s="205" t="str">
        <f>IF(E21&gt;=E22+E23+E24,"Вірно","Помилка")</f>
        <v>Вірно</v>
      </c>
      <c r="F45" s="205" t="str">
        <f t="shared" ref="F45:Z45" si="88">IF(F21&gt;=F22+F23+F24,"Вірно","Помилка")</f>
        <v>Вірно</v>
      </c>
      <c r="G45" s="205" t="str">
        <f t="shared" si="88"/>
        <v>Вірно</v>
      </c>
      <c r="H45" s="205" t="str">
        <f t="shared" si="88"/>
        <v>Вірно</v>
      </c>
      <c r="I45" s="205" t="str">
        <f t="shared" si="88"/>
        <v>Вірно</v>
      </c>
      <c r="J45" s="205" t="str">
        <f t="shared" si="88"/>
        <v>Вірно</v>
      </c>
      <c r="K45" s="205" t="str">
        <f t="shared" si="88"/>
        <v>Вірно</v>
      </c>
      <c r="L45" s="205" t="str">
        <f t="shared" si="88"/>
        <v>Вірно</v>
      </c>
      <c r="M45" s="205" t="str">
        <f t="shared" si="88"/>
        <v>Вірно</v>
      </c>
      <c r="N45" s="205" t="str">
        <f t="shared" si="88"/>
        <v>Вірно</v>
      </c>
      <c r="O45" s="205" t="str">
        <f t="shared" si="88"/>
        <v>Вірно</v>
      </c>
      <c r="P45" s="205" t="str">
        <f t="shared" si="88"/>
        <v>Вірно</v>
      </c>
      <c r="Q45" s="205" t="str">
        <f t="shared" si="88"/>
        <v>Вірно</v>
      </c>
      <c r="R45" s="205" t="str">
        <f t="shared" si="88"/>
        <v>Вірно</v>
      </c>
      <c r="S45" s="205" t="str">
        <f t="shared" si="88"/>
        <v>Вірно</v>
      </c>
      <c r="T45" s="205" t="str">
        <f t="shared" si="88"/>
        <v>Вірно</v>
      </c>
      <c r="U45" s="205" t="str">
        <f t="shared" si="88"/>
        <v>Вірно</v>
      </c>
      <c r="V45" s="205" t="str">
        <f t="shared" si="88"/>
        <v>Вірно</v>
      </c>
      <c r="W45" s="205" t="str">
        <f t="shared" si="88"/>
        <v>Вірно</v>
      </c>
      <c r="X45" s="205" t="str">
        <f t="shared" si="88"/>
        <v>Вірно</v>
      </c>
      <c r="Y45" s="205" t="str">
        <f t="shared" si="88"/>
        <v>Вірно</v>
      </c>
      <c r="Z45" s="205" t="str">
        <f t="shared" si="88"/>
        <v>Вірно</v>
      </c>
    </row>
    <row r="46" spans="1:48" x14ac:dyDescent="0.25">
      <c r="A46" s="115"/>
      <c r="B46" s="16"/>
      <c r="C46" s="17"/>
      <c r="D46" s="15"/>
      <c r="E46" s="205" t="str">
        <f>IF(E26&gt;=E28+E32,"Вірно","Помилка")</f>
        <v>Вірно</v>
      </c>
      <c r="F46" s="205" t="str">
        <f t="shared" ref="F46:Z46" si="89">IF(F26&gt;=F28+F32,"Вірно","Помилка")</f>
        <v>Вірно</v>
      </c>
      <c r="G46" s="205" t="str">
        <f t="shared" si="89"/>
        <v>Вірно</v>
      </c>
      <c r="H46" s="205" t="str">
        <f t="shared" si="89"/>
        <v>Вірно</v>
      </c>
      <c r="I46" s="205" t="str">
        <f t="shared" si="89"/>
        <v>Вірно</v>
      </c>
      <c r="J46" s="205" t="str">
        <f t="shared" si="89"/>
        <v>Вірно</v>
      </c>
      <c r="K46" s="205" t="str">
        <f t="shared" si="89"/>
        <v>Вірно</v>
      </c>
      <c r="L46" s="205" t="str">
        <f t="shared" si="89"/>
        <v>Вірно</v>
      </c>
      <c r="M46" s="205" t="str">
        <f t="shared" si="89"/>
        <v>Вірно</v>
      </c>
      <c r="N46" s="205" t="str">
        <f t="shared" si="89"/>
        <v>Вірно</v>
      </c>
      <c r="O46" s="205" t="str">
        <f t="shared" si="89"/>
        <v>Вірно</v>
      </c>
      <c r="P46" s="205" t="str">
        <f t="shared" si="89"/>
        <v>Вірно</v>
      </c>
      <c r="Q46" s="205" t="str">
        <f t="shared" si="89"/>
        <v>Вірно</v>
      </c>
      <c r="R46" s="205" t="str">
        <f t="shared" si="89"/>
        <v>Вірно</v>
      </c>
      <c r="S46" s="205" t="str">
        <f t="shared" si="89"/>
        <v>Вірно</v>
      </c>
      <c r="T46" s="205" t="str">
        <f t="shared" si="89"/>
        <v>Вірно</v>
      </c>
      <c r="U46" s="205" t="str">
        <f t="shared" si="89"/>
        <v>Вірно</v>
      </c>
      <c r="V46" s="205" t="str">
        <f t="shared" si="89"/>
        <v>Вірно</v>
      </c>
      <c r="W46" s="205" t="str">
        <f t="shared" si="89"/>
        <v>Вірно</v>
      </c>
      <c r="X46" s="205" t="str">
        <f t="shared" si="89"/>
        <v>Вірно</v>
      </c>
      <c r="Y46" s="205" t="str">
        <f t="shared" si="89"/>
        <v>Вірно</v>
      </c>
      <c r="Z46" s="205" t="str">
        <f t="shared" si="89"/>
        <v>Вірно</v>
      </c>
    </row>
    <row r="47" spans="1:48" x14ac:dyDescent="0.25">
      <c r="A47" s="115"/>
      <c r="B47" s="18"/>
      <c r="C47" s="15"/>
      <c r="D47" s="15"/>
      <c r="E47" s="205" t="str">
        <f>IF(E28&gt;=E29+E30+E31,"Вірно","Помилка")</f>
        <v>Вірно</v>
      </c>
      <c r="F47" s="205" t="str">
        <f t="shared" ref="F47:Z47" si="90">IF(F28&gt;=F29+F30+F31,"Вірно","Помилка")</f>
        <v>Вірно</v>
      </c>
      <c r="G47" s="205" t="str">
        <f t="shared" si="90"/>
        <v>Вірно</v>
      </c>
      <c r="H47" s="205" t="str">
        <f t="shared" si="90"/>
        <v>Вірно</v>
      </c>
      <c r="I47" s="205" t="str">
        <f t="shared" si="90"/>
        <v>Вірно</v>
      </c>
      <c r="J47" s="205" t="str">
        <f t="shared" si="90"/>
        <v>Вірно</v>
      </c>
      <c r="K47" s="205" t="str">
        <f t="shared" si="90"/>
        <v>Вірно</v>
      </c>
      <c r="L47" s="205" t="str">
        <f t="shared" si="90"/>
        <v>Вірно</v>
      </c>
      <c r="M47" s="205" t="str">
        <f t="shared" si="90"/>
        <v>Вірно</v>
      </c>
      <c r="N47" s="205" t="str">
        <f t="shared" si="90"/>
        <v>Вірно</v>
      </c>
      <c r="O47" s="205" t="str">
        <f t="shared" si="90"/>
        <v>Вірно</v>
      </c>
      <c r="P47" s="205" t="str">
        <f t="shared" si="90"/>
        <v>Вірно</v>
      </c>
      <c r="Q47" s="205" t="str">
        <f t="shared" si="90"/>
        <v>Вірно</v>
      </c>
      <c r="R47" s="205" t="str">
        <f t="shared" si="90"/>
        <v>Вірно</v>
      </c>
      <c r="S47" s="205" t="str">
        <f t="shared" si="90"/>
        <v>Вірно</v>
      </c>
      <c r="T47" s="205" t="str">
        <f t="shared" si="90"/>
        <v>Вірно</v>
      </c>
      <c r="U47" s="205" t="str">
        <f t="shared" si="90"/>
        <v>Вірно</v>
      </c>
      <c r="V47" s="205" t="str">
        <f t="shared" si="90"/>
        <v>Вірно</v>
      </c>
      <c r="W47" s="205" t="str">
        <f t="shared" si="90"/>
        <v>Вірно</v>
      </c>
      <c r="X47" s="205" t="str">
        <f t="shared" si="90"/>
        <v>Вірно</v>
      </c>
      <c r="Y47" s="205" t="str">
        <f t="shared" si="90"/>
        <v>Вірно</v>
      </c>
      <c r="Z47" s="205" t="str">
        <f t="shared" si="90"/>
        <v>Вірно</v>
      </c>
    </row>
    <row r="48" spans="1:48" x14ac:dyDescent="0.25">
      <c r="A48" s="115"/>
      <c r="B48" s="19"/>
      <c r="C48" s="15"/>
      <c r="D48" s="15"/>
      <c r="E48" s="205" t="str">
        <f>IF(E33&gt;=E35+E39,"Вірно","Помилка")</f>
        <v>Вірно</v>
      </c>
      <c r="F48" s="205" t="str">
        <f t="shared" ref="F48:Z48" si="91">IF(F33&gt;=F35+F39,"Вірно","Помилка")</f>
        <v>Вірно</v>
      </c>
      <c r="G48" s="205" t="str">
        <f t="shared" si="91"/>
        <v>Вірно</v>
      </c>
      <c r="H48" s="205" t="str">
        <f t="shared" si="91"/>
        <v>Вірно</v>
      </c>
      <c r="I48" s="205" t="str">
        <f t="shared" si="91"/>
        <v>Вірно</v>
      </c>
      <c r="J48" s="205" t="str">
        <f t="shared" si="91"/>
        <v>Вірно</v>
      </c>
      <c r="K48" s="205" t="str">
        <f t="shared" si="91"/>
        <v>Вірно</v>
      </c>
      <c r="L48" s="205" t="str">
        <f t="shared" si="91"/>
        <v>Вірно</v>
      </c>
      <c r="M48" s="205" t="str">
        <f t="shared" si="91"/>
        <v>Вірно</v>
      </c>
      <c r="N48" s="205" t="str">
        <f t="shared" si="91"/>
        <v>Вірно</v>
      </c>
      <c r="O48" s="205" t="str">
        <f t="shared" si="91"/>
        <v>Вірно</v>
      </c>
      <c r="P48" s="205" t="str">
        <f t="shared" si="91"/>
        <v>Вірно</v>
      </c>
      <c r="Q48" s="205" t="str">
        <f t="shared" si="91"/>
        <v>Вірно</v>
      </c>
      <c r="R48" s="205" t="str">
        <f t="shared" si="91"/>
        <v>Вірно</v>
      </c>
      <c r="S48" s="205" t="str">
        <f t="shared" si="91"/>
        <v>Вірно</v>
      </c>
      <c r="T48" s="205" t="str">
        <f t="shared" si="91"/>
        <v>Вірно</v>
      </c>
      <c r="U48" s="205" t="str">
        <f t="shared" si="91"/>
        <v>Вірно</v>
      </c>
      <c r="V48" s="205" t="str">
        <f t="shared" si="91"/>
        <v>Вірно</v>
      </c>
      <c r="W48" s="205" t="str">
        <f t="shared" si="91"/>
        <v>Вірно</v>
      </c>
      <c r="X48" s="205" t="str">
        <f t="shared" si="91"/>
        <v>Вірно</v>
      </c>
      <c r="Y48" s="205" t="str">
        <f t="shared" si="91"/>
        <v>Вірно</v>
      </c>
      <c r="Z48" s="205" t="str">
        <f t="shared" si="91"/>
        <v>Вірно</v>
      </c>
    </row>
    <row r="49" spans="1:26" x14ac:dyDescent="0.25">
      <c r="A49" s="115"/>
      <c r="B49" s="19"/>
      <c r="C49" s="15"/>
      <c r="D49" s="15"/>
      <c r="E49" s="205" t="str">
        <f>IF(E35&gt;=E36+E37+E38,"Вірно","Помилка")</f>
        <v>Вірно</v>
      </c>
      <c r="F49" s="205" t="str">
        <f t="shared" ref="F49:Z49" si="92">IF(F35&gt;=F36+F37+F38,"Вірно","Помилка")</f>
        <v>Вірно</v>
      </c>
      <c r="G49" s="205" t="str">
        <f t="shared" si="92"/>
        <v>Вірно</v>
      </c>
      <c r="H49" s="205" t="str">
        <f t="shared" si="92"/>
        <v>Вірно</v>
      </c>
      <c r="I49" s="205" t="str">
        <f t="shared" si="92"/>
        <v>Вірно</v>
      </c>
      <c r="J49" s="205" t="str">
        <f t="shared" si="92"/>
        <v>Вірно</v>
      </c>
      <c r="K49" s="205" t="str">
        <f t="shared" si="92"/>
        <v>Вірно</v>
      </c>
      <c r="L49" s="205" t="str">
        <f t="shared" si="92"/>
        <v>Вірно</v>
      </c>
      <c r="M49" s="205" t="str">
        <f t="shared" si="92"/>
        <v>Вірно</v>
      </c>
      <c r="N49" s="205" t="str">
        <f t="shared" si="92"/>
        <v>Вірно</v>
      </c>
      <c r="O49" s="205" t="str">
        <f t="shared" si="92"/>
        <v>Вірно</v>
      </c>
      <c r="P49" s="205" t="str">
        <f t="shared" si="92"/>
        <v>Вірно</v>
      </c>
      <c r="Q49" s="205" t="str">
        <f t="shared" si="92"/>
        <v>Вірно</v>
      </c>
      <c r="R49" s="205" t="str">
        <f t="shared" si="92"/>
        <v>Вірно</v>
      </c>
      <c r="S49" s="205" t="str">
        <f t="shared" si="92"/>
        <v>Вірно</v>
      </c>
      <c r="T49" s="205" t="str">
        <f t="shared" si="92"/>
        <v>Вірно</v>
      </c>
      <c r="U49" s="205" t="str">
        <f t="shared" si="92"/>
        <v>Вірно</v>
      </c>
      <c r="V49" s="205" t="str">
        <f t="shared" si="92"/>
        <v>Вірно</v>
      </c>
      <c r="W49" s="205" t="str">
        <f t="shared" si="92"/>
        <v>Вірно</v>
      </c>
      <c r="X49" s="205" t="str">
        <f t="shared" si="92"/>
        <v>Вірно</v>
      </c>
      <c r="Y49" s="205" t="str">
        <f t="shared" si="92"/>
        <v>Вірно</v>
      </c>
      <c r="Z49" s="205" t="str">
        <f t="shared" si="92"/>
        <v>Вірно</v>
      </c>
    </row>
    <row r="50" spans="1:26" x14ac:dyDescent="0.25">
      <c r="A50" s="115"/>
      <c r="B50" s="19"/>
      <c r="C50" s="15"/>
      <c r="D50" s="15"/>
    </row>
    <row r="51" spans="1:26" x14ac:dyDescent="0.25">
      <c r="A51" s="115"/>
      <c r="B51" s="16"/>
      <c r="C51" s="17"/>
      <c r="D51" s="15"/>
    </row>
    <row r="52" spans="1:26" x14ac:dyDescent="0.25">
      <c r="A52" s="115"/>
      <c r="B52" s="16"/>
      <c r="C52" s="17"/>
      <c r="D52" s="15"/>
    </row>
    <row r="53" spans="1:26" x14ac:dyDescent="0.25">
      <c r="A53" s="115"/>
      <c r="B53" s="16"/>
      <c r="C53" s="17"/>
      <c r="D53" s="15"/>
    </row>
    <row r="54" spans="1:26" x14ac:dyDescent="0.25">
      <c r="A54" s="115"/>
      <c r="B54" s="13"/>
      <c r="C54" s="14"/>
      <c r="D54" s="15"/>
    </row>
    <row r="55" spans="1:26" x14ac:dyDescent="0.25">
      <c r="A55" s="115"/>
      <c r="B55" s="16"/>
      <c r="C55" s="15"/>
      <c r="D55" s="15"/>
    </row>
    <row r="56" spans="1:26" x14ac:dyDescent="0.25">
      <c r="A56" s="115"/>
      <c r="B56" s="16"/>
      <c r="C56" s="17"/>
      <c r="D56" s="15"/>
    </row>
    <row r="57" spans="1:26" x14ac:dyDescent="0.25">
      <c r="A57" s="115"/>
      <c r="B57" s="16"/>
      <c r="C57" s="17"/>
      <c r="D57" s="15"/>
    </row>
    <row r="58" spans="1:26" x14ac:dyDescent="0.25">
      <c r="A58" s="115"/>
      <c r="B58" s="18"/>
      <c r="C58" s="15"/>
      <c r="D58" s="15"/>
    </row>
    <row r="59" spans="1:26" x14ac:dyDescent="0.25">
      <c r="A59" s="115"/>
      <c r="B59" s="19"/>
      <c r="C59" s="15"/>
      <c r="D59" s="15"/>
    </row>
    <row r="60" spans="1:26" x14ac:dyDescent="0.25">
      <c r="A60" s="115"/>
      <c r="B60" s="19"/>
      <c r="C60" s="15"/>
      <c r="D60" s="15"/>
    </row>
    <row r="61" spans="1:26" x14ac:dyDescent="0.25">
      <c r="A61" s="115"/>
      <c r="B61" s="19"/>
      <c r="C61" s="15"/>
      <c r="D61" s="15"/>
    </row>
    <row r="62" spans="1:26" x14ac:dyDescent="0.25">
      <c r="A62" s="115"/>
      <c r="B62" s="19"/>
      <c r="C62" s="15"/>
      <c r="D62" s="15"/>
    </row>
    <row r="63" spans="1:26" x14ac:dyDescent="0.25">
      <c r="A63" s="115"/>
      <c r="B63" s="19"/>
      <c r="C63" s="15"/>
      <c r="D63" s="15"/>
    </row>
    <row r="64" spans="1:26" x14ac:dyDescent="0.25">
      <c r="A64" s="115"/>
      <c r="B64" s="19"/>
      <c r="C64" s="15"/>
      <c r="D64" s="15"/>
    </row>
    <row r="65" spans="1:4" x14ac:dyDescent="0.25">
      <c r="A65" s="115"/>
      <c r="B65" s="19"/>
      <c r="C65" s="15"/>
      <c r="D65" s="15"/>
    </row>
    <row r="66" spans="1:4" x14ac:dyDescent="0.25">
      <c r="A66" s="115"/>
      <c r="B66" s="19"/>
      <c r="C66" s="15"/>
      <c r="D66" s="15"/>
    </row>
    <row r="67" spans="1:4" x14ac:dyDescent="0.25">
      <c r="A67" s="115"/>
      <c r="B67" s="19"/>
      <c r="C67" s="15"/>
      <c r="D67" s="15"/>
    </row>
    <row r="68" spans="1:4" x14ac:dyDescent="0.25">
      <c r="A68" s="115"/>
      <c r="B68" s="19"/>
      <c r="C68" s="15"/>
      <c r="D68" s="15"/>
    </row>
    <row r="69" spans="1:4" x14ac:dyDescent="0.25">
      <c r="A69" s="115"/>
      <c r="B69" s="16"/>
      <c r="C69" s="17"/>
      <c r="D69" s="15"/>
    </row>
    <row r="70" spans="1:4" x14ac:dyDescent="0.25">
      <c r="A70" s="115"/>
      <c r="B70" s="18"/>
      <c r="C70" s="15"/>
      <c r="D70" s="15"/>
    </row>
    <row r="71" spans="1:4" x14ac:dyDescent="0.25">
      <c r="A71" s="115"/>
      <c r="B71" s="16"/>
      <c r="C71" s="17"/>
      <c r="D71" s="15"/>
    </row>
    <row r="72" spans="1:4" x14ac:dyDescent="0.25">
      <c r="A72" s="115"/>
      <c r="B72" s="18"/>
      <c r="C72" s="15"/>
      <c r="D72" s="15"/>
    </row>
    <row r="73" spans="1:4" x14ac:dyDescent="0.25">
      <c r="A73" s="115"/>
      <c r="B73" s="19"/>
      <c r="C73" s="15"/>
      <c r="D73" s="15"/>
    </row>
    <row r="74" spans="1:4" x14ac:dyDescent="0.25">
      <c r="A74" s="115"/>
      <c r="B74" s="16"/>
      <c r="C74" s="17"/>
      <c r="D74" s="15"/>
    </row>
    <row r="75" spans="1:4" x14ac:dyDescent="0.25">
      <c r="B75" s="16"/>
      <c r="C75" s="17"/>
      <c r="D75" s="15"/>
    </row>
    <row r="76" spans="1:4" x14ac:dyDescent="0.25">
      <c r="A76" s="115"/>
      <c r="B76" s="18"/>
      <c r="C76" s="15"/>
      <c r="D76" s="15"/>
    </row>
    <row r="77" spans="1:4" x14ac:dyDescent="0.25">
      <c r="A77" s="115"/>
      <c r="B77" s="19"/>
      <c r="C77" s="15"/>
      <c r="D77" s="15"/>
    </row>
    <row r="78" spans="1:4" x14ac:dyDescent="0.25">
      <c r="A78" s="115"/>
      <c r="B78" s="19"/>
      <c r="C78" s="15"/>
      <c r="D78" s="15"/>
    </row>
    <row r="79" spans="1:4" x14ac:dyDescent="0.25">
      <c r="A79" s="115"/>
      <c r="B79" s="19"/>
      <c r="C79" s="15"/>
      <c r="D79" s="15"/>
    </row>
    <row r="80" spans="1:4" x14ac:dyDescent="0.25">
      <c r="A80" s="115"/>
      <c r="B80" s="16"/>
      <c r="C80" s="17"/>
      <c r="D80" s="15"/>
    </row>
    <row r="81" spans="1:4" x14ac:dyDescent="0.25">
      <c r="A81" s="115"/>
      <c r="B81" s="18"/>
      <c r="C81" s="15"/>
      <c r="D81" s="15"/>
    </row>
    <row r="82" spans="1:4" x14ac:dyDescent="0.25">
      <c r="A82" s="115"/>
      <c r="B82" s="19"/>
      <c r="C82" s="15"/>
      <c r="D82" s="15"/>
    </row>
    <row r="83" spans="1:4" x14ac:dyDescent="0.25">
      <c r="A83" s="115"/>
      <c r="B83" s="19"/>
      <c r="C83" s="15"/>
      <c r="D83" s="15"/>
    </row>
    <row r="84" spans="1:4" x14ac:dyDescent="0.25">
      <c r="A84" s="115"/>
      <c r="B84" s="19"/>
      <c r="C84" s="15"/>
      <c r="D84" s="15"/>
    </row>
    <row r="85" spans="1:4" x14ac:dyDescent="0.25">
      <c r="A85" s="115"/>
      <c r="B85" s="16"/>
      <c r="C85" s="17"/>
      <c r="D85" s="15"/>
    </row>
    <row r="86" spans="1:4" x14ac:dyDescent="0.25">
      <c r="A86" s="115"/>
      <c r="B86" s="16"/>
      <c r="C86" s="17"/>
      <c r="D86" s="15"/>
    </row>
    <row r="87" spans="1:4" x14ac:dyDescent="0.25">
      <c r="A87" s="115"/>
      <c r="B87" s="16"/>
      <c r="C87" s="17"/>
      <c r="D87" s="15"/>
    </row>
    <row r="88" spans="1:4" x14ac:dyDescent="0.25">
      <c r="A88" s="115"/>
      <c r="B88" s="13"/>
      <c r="C88" s="14"/>
      <c r="D88" s="15"/>
    </row>
    <row r="89" spans="1:4" x14ac:dyDescent="0.25">
      <c r="A89" s="115"/>
      <c r="B89" s="13"/>
      <c r="C89" s="14"/>
      <c r="D89" s="15"/>
    </row>
    <row r="90" spans="1:4" x14ac:dyDescent="0.25">
      <c r="A90" s="115"/>
      <c r="B90" s="16"/>
      <c r="C90" s="15"/>
      <c r="D90" s="15"/>
    </row>
    <row r="91" spans="1:4" x14ac:dyDescent="0.25">
      <c r="A91" s="115"/>
      <c r="B91" s="16"/>
      <c r="C91" s="17"/>
      <c r="D91" s="15"/>
    </row>
    <row r="92" spans="1:4" x14ac:dyDescent="0.25">
      <c r="A92" s="115"/>
      <c r="B92" s="16"/>
      <c r="C92" s="17"/>
      <c r="D92" s="15"/>
    </row>
    <row r="93" spans="1:4" x14ac:dyDescent="0.25">
      <c r="A93" s="115"/>
      <c r="B93" s="18"/>
      <c r="C93" s="15"/>
      <c r="D93" s="15"/>
    </row>
    <row r="94" spans="1:4" x14ac:dyDescent="0.25">
      <c r="A94" s="115"/>
      <c r="B94" s="19"/>
      <c r="C94" s="15"/>
      <c r="D94" s="15"/>
    </row>
    <row r="95" spans="1:4" x14ac:dyDescent="0.25">
      <c r="A95" s="115"/>
      <c r="B95" s="19"/>
      <c r="C95" s="15"/>
      <c r="D95" s="15"/>
    </row>
    <row r="96" spans="1:4" x14ac:dyDescent="0.25">
      <c r="A96" s="115"/>
      <c r="B96" s="19"/>
      <c r="C96" s="15"/>
      <c r="D96" s="15"/>
    </row>
    <row r="97" spans="1:4" x14ac:dyDescent="0.25">
      <c r="A97" s="115"/>
      <c r="B97" s="19"/>
      <c r="C97" s="15"/>
      <c r="D97" s="15"/>
    </row>
    <row r="98" spans="1:4" x14ac:dyDescent="0.25">
      <c r="A98" s="115"/>
      <c r="B98" s="19"/>
      <c r="C98" s="15"/>
      <c r="D98" s="15"/>
    </row>
    <row r="99" spans="1:4" x14ac:dyDescent="0.25">
      <c r="A99" s="115"/>
      <c r="B99" s="19"/>
      <c r="C99" s="15"/>
      <c r="D99" s="15"/>
    </row>
    <row r="100" spans="1:4" x14ac:dyDescent="0.25">
      <c r="A100" s="115"/>
      <c r="B100" s="19"/>
      <c r="C100" s="15"/>
      <c r="D100" s="15"/>
    </row>
    <row r="101" spans="1:4" x14ac:dyDescent="0.25">
      <c r="A101" s="115"/>
      <c r="B101" s="19"/>
      <c r="C101" s="15"/>
      <c r="D101" s="15"/>
    </row>
    <row r="102" spans="1:4" x14ac:dyDescent="0.25">
      <c r="A102" s="115"/>
      <c r="B102" s="19"/>
      <c r="C102" s="15"/>
      <c r="D102" s="15"/>
    </row>
    <row r="103" spans="1:4" x14ac:dyDescent="0.25">
      <c r="A103" s="115"/>
      <c r="B103" s="19"/>
      <c r="C103" s="15"/>
      <c r="D103" s="15"/>
    </row>
    <row r="104" spans="1:4" x14ac:dyDescent="0.25">
      <c r="A104" s="115"/>
      <c r="B104" s="19"/>
      <c r="C104" s="15"/>
      <c r="D104" s="15"/>
    </row>
    <row r="105" spans="1:4" x14ac:dyDescent="0.25">
      <c r="A105" s="115"/>
      <c r="B105" s="16"/>
      <c r="C105" s="17"/>
      <c r="D105" s="15"/>
    </row>
    <row r="106" spans="1:4" x14ac:dyDescent="0.25">
      <c r="B106" s="18"/>
      <c r="C106" s="15"/>
      <c r="D106" s="15"/>
    </row>
    <row r="107" spans="1:4" x14ac:dyDescent="0.25">
      <c r="A107" s="115"/>
      <c r="B107" s="16"/>
      <c r="C107" s="17"/>
      <c r="D107" s="15"/>
    </row>
    <row r="108" spans="1:4" x14ac:dyDescent="0.25">
      <c r="A108" s="115"/>
      <c r="B108" s="18"/>
      <c r="C108" s="15"/>
      <c r="D108" s="15"/>
    </row>
    <row r="109" spans="1:4" x14ac:dyDescent="0.25">
      <c r="A109" s="115"/>
      <c r="B109" s="19"/>
      <c r="C109" s="15"/>
      <c r="D109" s="15"/>
    </row>
    <row r="110" spans="1:4" x14ac:dyDescent="0.25">
      <c r="A110" s="115"/>
      <c r="B110" s="16"/>
      <c r="C110" s="17"/>
      <c r="D110" s="15"/>
    </row>
    <row r="111" spans="1:4" x14ac:dyDescent="0.25">
      <c r="A111" s="115"/>
      <c r="B111" s="16"/>
      <c r="C111" s="17"/>
      <c r="D111" s="15"/>
    </row>
    <row r="112" spans="1:4" x14ac:dyDescent="0.25">
      <c r="A112" s="115"/>
      <c r="B112" s="18"/>
      <c r="C112" s="15"/>
      <c r="D112" s="15"/>
    </row>
    <row r="113" spans="1:4" x14ac:dyDescent="0.25">
      <c r="A113" s="115"/>
      <c r="B113" s="19"/>
      <c r="C113" s="15"/>
      <c r="D113" s="15"/>
    </row>
    <row r="114" spans="1:4" x14ac:dyDescent="0.25">
      <c r="A114" s="115"/>
      <c r="B114" s="19"/>
      <c r="C114" s="15"/>
      <c r="D114" s="15"/>
    </row>
    <row r="115" spans="1:4" x14ac:dyDescent="0.25">
      <c r="A115" s="115"/>
      <c r="B115" s="19"/>
      <c r="C115" s="15"/>
      <c r="D115" s="15"/>
    </row>
    <row r="116" spans="1:4" x14ac:dyDescent="0.25">
      <c r="A116" s="115"/>
      <c r="B116" s="16"/>
      <c r="C116" s="17"/>
      <c r="D116" s="15"/>
    </row>
    <row r="117" spans="1:4" x14ac:dyDescent="0.25">
      <c r="A117" s="115"/>
      <c r="B117" s="18"/>
      <c r="C117" s="15"/>
      <c r="D117" s="15"/>
    </row>
    <row r="118" spans="1:4" x14ac:dyDescent="0.25">
      <c r="A118" s="115"/>
      <c r="B118" s="19"/>
      <c r="C118" s="15"/>
      <c r="D118" s="15"/>
    </row>
    <row r="119" spans="1:4" x14ac:dyDescent="0.25">
      <c r="A119" s="115"/>
      <c r="B119" s="19"/>
      <c r="C119" s="15"/>
      <c r="D119" s="15"/>
    </row>
    <row r="120" spans="1:4" x14ac:dyDescent="0.25">
      <c r="A120" s="115"/>
      <c r="B120" s="19"/>
      <c r="C120" s="15"/>
      <c r="D120" s="15"/>
    </row>
    <row r="121" spans="1:4" x14ac:dyDescent="0.25">
      <c r="A121" s="115"/>
      <c r="B121" s="16"/>
      <c r="C121" s="17"/>
      <c r="D121" s="15"/>
    </row>
    <row r="122" spans="1:4" x14ac:dyDescent="0.25">
      <c r="A122" s="115"/>
      <c r="B122" s="16"/>
      <c r="C122" s="17"/>
      <c r="D122" s="15"/>
    </row>
    <row r="123" spans="1:4" x14ac:dyDescent="0.25">
      <c r="A123" s="115"/>
      <c r="B123" s="13"/>
      <c r="C123" s="14"/>
      <c r="D123" s="15"/>
    </row>
    <row r="124" spans="1:4" x14ac:dyDescent="0.25">
      <c r="A124" s="115"/>
      <c r="B124" s="16"/>
      <c r="C124" s="15"/>
      <c r="D124" s="15"/>
    </row>
    <row r="125" spans="1:4" x14ac:dyDescent="0.25">
      <c r="A125" s="115"/>
      <c r="B125" s="16"/>
      <c r="C125" s="17"/>
      <c r="D125" s="15"/>
    </row>
    <row r="126" spans="1:4" x14ac:dyDescent="0.25">
      <c r="A126" s="115"/>
      <c r="B126" s="16"/>
      <c r="C126" s="17"/>
      <c r="D126" s="15"/>
    </row>
    <row r="127" spans="1:4" x14ac:dyDescent="0.25">
      <c r="A127" s="115"/>
      <c r="B127" s="18"/>
      <c r="C127" s="15"/>
      <c r="D127" s="15"/>
    </row>
    <row r="128" spans="1:4" x14ac:dyDescent="0.25">
      <c r="A128" s="115"/>
      <c r="B128" s="19"/>
      <c r="C128" s="15"/>
      <c r="D128" s="15"/>
    </row>
    <row r="129" spans="1:4" x14ac:dyDescent="0.25">
      <c r="A129" s="115"/>
      <c r="B129" s="19"/>
      <c r="C129" s="15"/>
      <c r="D129" s="15"/>
    </row>
    <row r="130" spans="1:4" x14ac:dyDescent="0.25">
      <c r="A130" s="115"/>
      <c r="B130" s="19"/>
      <c r="C130" s="15"/>
      <c r="D130" s="15"/>
    </row>
    <row r="131" spans="1:4" x14ac:dyDescent="0.25">
      <c r="A131" s="115"/>
      <c r="B131" s="19"/>
      <c r="C131" s="15"/>
      <c r="D131" s="15"/>
    </row>
    <row r="132" spans="1:4" x14ac:dyDescent="0.25">
      <c r="A132" s="115"/>
      <c r="B132" s="19"/>
      <c r="C132" s="15"/>
      <c r="D132" s="15"/>
    </row>
    <row r="133" spans="1:4" x14ac:dyDescent="0.25">
      <c r="A133" s="115"/>
      <c r="B133" s="19"/>
      <c r="C133" s="15"/>
      <c r="D133" s="15"/>
    </row>
    <row r="134" spans="1:4" x14ac:dyDescent="0.25">
      <c r="A134" s="115"/>
      <c r="B134" s="19"/>
      <c r="C134" s="15"/>
      <c r="D134" s="15"/>
    </row>
    <row r="135" spans="1:4" x14ac:dyDescent="0.25">
      <c r="A135" s="115"/>
      <c r="B135" s="19"/>
      <c r="C135" s="15"/>
      <c r="D135" s="15"/>
    </row>
    <row r="136" spans="1:4" x14ac:dyDescent="0.25">
      <c r="B136" s="19"/>
      <c r="C136" s="15"/>
      <c r="D136" s="15"/>
    </row>
    <row r="137" spans="1:4" x14ac:dyDescent="0.25">
      <c r="B137" s="19"/>
      <c r="C137" s="15"/>
      <c r="D137" s="15"/>
    </row>
    <row r="138" spans="1:4" x14ac:dyDescent="0.25">
      <c r="B138" s="16"/>
      <c r="C138" s="17"/>
      <c r="D138" s="15"/>
    </row>
    <row r="139" spans="1:4" x14ac:dyDescent="0.25">
      <c r="B139" s="18"/>
      <c r="C139" s="15"/>
      <c r="D139" s="15"/>
    </row>
    <row r="140" spans="1:4" x14ac:dyDescent="0.25">
      <c r="B140" s="16"/>
      <c r="C140" s="17"/>
      <c r="D140" s="15"/>
    </row>
    <row r="141" spans="1:4" x14ac:dyDescent="0.25">
      <c r="B141" s="18"/>
      <c r="C141" s="15"/>
      <c r="D141" s="15"/>
    </row>
    <row r="142" spans="1:4" x14ac:dyDescent="0.25">
      <c r="B142" s="19"/>
      <c r="C142" s="15"/>
      <c r="D142" s="15"/>
    </row>
    <row r="143" spans="1:4" x14ac:dyDescent="0.25">
      <c r="B143" s="16"/>
      <c r="C143" s="17"/>
      <c r="D143" s="15"/>
    </row>
    <row r="144" spans="1:4" x14ac:dyDescent="0.25">
      <c r="B144" s="16"/>
      <c r="C144" s="17"/>
      <c r="D144" s="15"/>
    </row>
    <row r="145" spans="2:4" x14ac:dyDescent="0.25">
      <c r="B145" s="18"/>
      <c r="C145" s="15"/>
      <c r="D145" s="15"/>
    </row>
    <row r="146" spans="2:4" x14ac:dyDescent="0.25">
      <c r="B146" s="19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6"/>
      <c r="C149" s="17"/>
      <c r="D149" s="15"/>
    </row>
    <row r="150" spans="2:4" x14ac:dyDescent="0.25">
      <c r="B150" s="18"/>
      <c r="C150" s="15"/>
      <c r="D150" s="15"/>
    </row>
    <row r="151" spans="2:4" x14ac:dyDescent="0.25">
      <c r="B151" s="19"/>
      <c r="C151" s="15"/>
      <c r="D151" s="15"/>
    </row>
    <row r="152" spans="2:4" x14ac:dyDescent="0.25">
      <c r="B152" s="19"/>
      <c r="C152" s="15"/>
      <c r="D152" s="15"/>
    </row>
    <row r="153" spans="2:4" x14ac:dyDescent="0.25">
      <c r="B153" s="19"/>
      <c r="C153" s="15"/>
      <c r="D153" s="15"/>
    </row>
    <row r="154" spans="2:4" x14ac:dyDescent="0.25">
      <c r="B154" s="16"/>
      <c r="C154" s="17"/>
      <c r="D154" s="15"/>
    </row>
    <row r="155" spans="2:4" x14ac:dyDescent="0.25">
      <c r="B155" s="16"/>
      <c r="C155" s="17"/>
      <c r="D155" s="15"/>
    </row>
    <row r="156" spans="2:4" x14ac:dyDescent="0.25">
      <c r="B156" s="20"/>
      <c r="C156" s="12"/>
      <c r="D156" s="12"/>
    </row>
    <row r="157" spans="2:4" x14ac:dyDescent="0.25">
      <c r="B157" s="20"/>
      <c r="C157" s="12"/>
      <c r="D157" s="12"/>
    </row>
    <row r="158" spans="2:4" x14ac:dyDescent="0.25">
      <c r="B158" s="16"/>
      <c r="C158" s="15"/>
      <c r="D158" s="15"/>
    </row>
    <row r="159" spans="2:4" x14ac:dyDescent="0.25">
      <c r="B159" s="16"/>
      <c r="C159" s="14"/>
      <c r="D159" s="15"/>
    </row>
    <row r="160" spans="2:4" x14ac:dyDescent="0.25">
      <c r="B160" s="16"/>
      <c r="C160" s="14"/>
      <c r="D160" s="15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20"/>
      <c r="C163" s="12"/>
      <c r="D163" s="12"/>
    </row>
    <row r="164" spans="2:4" x14ac:dyDescent="0.25">
      <c r="B164" s="20"/>
      <c r="C164" s="12"/>
      <c r="D164" s="12"/>
    </row>
    <row r="165" spans="2:4" x14ac:dyDescent="0.25">
      <c r="B165" s="16"/>
      <c r="C165" s="15"/>
      <c r="D165" s="15"/>
    </row>
    <row r="166" spans="2:4" x14ac:dyDescent="0.25">
      <c r="B166" s="16"/>
      <c r="C166" s="14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20"/>
      <c r="C170" s="12"/>
      <c r="D170" s="12"/>
    </row>
    <row r="171" spans="2:4" x14ac:dyDescent="0.25">
      <c r="B171" s="16"/>
      <c r="C171" s="15"/>
      <c r="D171" s="15"/>
    </row>
    <row r="172" spans="2:4" x14ac:dyDescent="0.25">
      <c r="B172" s="16"/>
      <c r="C172" s="14"/>
      <c r="D172" s="15"/>
    </row>
    <row r="173" spans="2:4" x14ac:dyDescent="0.25">
      <c r="B173" s="16"/>
      <c r="C173" s="14"/>
      <c r="D173" s="15"/>
    </row>
    <row r="174" spans="2:4" x14ac:dyDescent="0.25">
      <c r="B174" s="16"/>
      <c r="C174" s="14"/>
      <c r="D174" s="15"/>
    </row>
    <row r="175" spans="2:4" x14ac:dyDescent="0.25">
      <c r="B175" s="18"/>
      <c r="C175" s="15"/>
      <c r="D175" s="15"/>
    </row>
    <row r="176" spans="2:4" x14ac:dyDescent="0.25">
      <c r="B176" s="18"/>
      <c r="C176" s="17"/>
      <c r="D176" s="15"/>
    </row>
    <row r="177" spans="2:4" x14ac:dyDescent="0.25">
      <c r="B177" s="18"/>
      <c r="C177" s="17"/>
      <c r="D177" s="15"/>
    </row>
    <row r="178" spans="2:4" x14ac:dyDescent="0.25">
      <c r="B178" s="18"/>
      <c r="C178" s="17"/>
      <c r="D178" s="15"/>
    </row>
    <row r="179" spans="2:4" x14ac:dyDescent="0.25">
      <c r="B179" s="18"/>
      <c r="C179" s="17"/>
      <c r="D179" s="15"/>
    </row>
    <row r="180" spans="2:4" x14ac:dyDescent="0.25">
      <c r="B180" s="20"/>
      <c r="C180" s="12"/>
      <c r="D180" s="12"/>
    </row>
    <row r="181" spans="2:4" x14ac:dyDescent="0.25">
      <c r="B181" s="20"/>
      <c r="C181" s="12"/>
      <c r="D181" s="12"/>
    </row>
    <row r="182" spans="2:4" x14ac:dyDescent="0.25">
      <c r="B182" s="20"/>
      <c r="C182" s="12"/>
      <c r="D182" s="12"/>
    </row>
    <row r="183" spans="2:4" x14ac:dyDescent="0.25">
      <c r="B183" s="16"/>
      <c r="C183" s="14"/>
      <c r="D183" s="15"/>
    </row>
    <row r="184" spans="2:4" x14ac:dyDescent="0.25">
      <c r="B184" s="16"/>
      <c r="C184" s="14"/>
      <c r="D184" s="15"/>
    </row>
    <row r="185" spans="2:4" x14ac:dyDescent="0.25">
      <c r="B185" s="20"/>
      <c r="C185" s="12"/>
      <c r="D185" s="12"/>
    </row>
    <row r="186" spans="2:4" x14ac:dyDescent="0.25">
      <c r="B186" s="16"/>
      <c r="C186" s="14"/>
      <c r="D186" s="15"/>
    </row>
    <row r="187" spans="2:4" x14ac:dyDescent="0.25">
      <c r="B187" s="16"/>
      <c r="C187" s="14"/>
      <c r="D187" s="15"/>
    </row>
    <row r="188" spans="2:4" x14ac:dyDescent="0.25">
      <c r="B188" s="20"/>
      <c r="C188" s="12"/>
      <c r="D188" s="12"/>
    </row>
    <row r="189" spans="2:4" x14ac:dyDescent="0.25">
      <c r="B189" s="16"/>
      <c r="C189" s="15"/>
      <c r="D189" s="15"/>
    </row>
    <row r="190" spans="2:4" x14ac:dyDescent="0.25">
      <c r="B190" s="16"/>
      <c r="C190" s="14"/>
      <c r="D190" s="15"/>
    </row>
    <row r="191" spans="2:4" x14ac:dyDescent="0.25">
      <c r="B191" s="16"/>
      <c r="C191" s="14"/>
      <c r="D191" s="15"/>
    </row>
    <row r="192" spans="2:4" x14ac:dyDescent="0.25">
      <c r="B192" s="20"/>
      <c r="C192" s="12"/>
      <c r="D192" s="12"/>
    </row>
    <row r="193" spans="2:4" x14ac:dyDescent="0.25">
      <c r="B193" s="16"/>
      <c r="C193" s="15"/>
      <c r="D193" s="15"/>
    </row>
    <row r="194" spans="2:4" x14ac:dyDescent="0.25">
      <c r="B194" s="18"/>
      <c r="C194" s="14"/>
      <c r="D194" s="15"/>
    </row>
    <row r="195" spans="2:4" x14ac:dyDescent="0.25">
      <c r="B195" s="18"/>
      <c r="C195" s="14"/>
      <c r="D195" s="15"/>
    </row>
    <row r="196" spans="2:4" x14ac:dyDescent="0.25">
      <c r="B196" s="18"/>
      <c r="C196" s="14"/>
      <c r="D196" s="15"/>
    </row>
    <row r="197" spans="2:4" x14ac:dyDescent="0.25">
      <c r="B197" s="16"/>
      <c r="C197" s="14"/>
      <c r="D197" s="15"/>
    </row>
    <row r="198" spans="2:4" x14ac:dyDescent="0.25">
      <c r="B198" s="18"/>
      <c r="C198" s="15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18"/>
      <c r="C201" s="17"/>
      <c r="D201" s="15"/>
    </row>
    <row r="202" spans="2:4" x14ac:dyDescent="0.25">
      <c r="B202" s="18"/>
      <c r="C202" s="17"/>
      <c r="D202" s="15"/>
    </row>
    <row r="203" spans="2:4" x14ac:dyDescent="0.25">
      <c r="B203" s="18"/>
      <c r="C203" s="17"/>
      <c r="D203" s="15"/>
    </row>
    <row r="204" spans="2:4" x14ac:dyDescent="0.25">
      <c r="B204" s="18"/>
      <c r="C204" s="17"/>
      <c r="D204" s="15"/>
    </row>
    <row r="205" spans="2:4" x14ac:dyDescent="0.25">
      <c r="B205" s="18"/>
      <c r="C205" s="17"/>
      <c r="D205" s="15"/>
    </row>
    <row r="206" spans="2:4" x14ac:dyDescent="0.25">
      <c r="B206" s="18"/>
      <c r="C206" s="17"/>
      <c r="D206" s="15"/>
    </row>
    <row r="207" spans="2:4" x14ac:dyDescent="0.25">
      <c r="B207" s="20"/>
      <c r="C207" s="12"/>
      <c r="D207" s="12"/>
    </row>
    <row r="208" spans="2:4" x14ac:dyDescent="0.25">
      <c r="B208" s="13"/>
      <c r="C208" s="15"/>
      <c r="D208" s="15"/>
    </row>
    <row r="209" spans="2:4" x14ac:dyDescent="0.25">
      <c r="B209" s="13"/>
      <c r="C209" s="14"/>
      <c r="D209" s="15"/>
    </row>
    <row r="210" spans="2:4" x14ac:dyDescent="0.25">
      <c r="B210" s="13"/>
      <c r="C210" s="14"/>
      <c r="D210" s="15"/>
    </row>
    <row r="211" spans="2:4" x14ac:dyDescent="0.25">
      <c r="B211" s="13"/>
      <c r="C211" s="14"/>
      <c r="D211" s="15"/>
    </row>
    <row r="212" spans="2:4" x14ac:dyDescent="0.25">
      <c r="B212" s="13"/>
      <c r="C212" s="14"/>
      <c r="D212" s="15"/>
    </row>
    <row r="213" spans="2:4" x14ac:dyDescent="0.25">
      <c r="B213" s="13"/>
      <c r="C213" s="14"/>
      <c r="D213" s="15"/>
    </row>
    <row r="214" spans="2:4" x14ac:dyDescent="0.25">
      <c r="B214" s="20"/>
      <c r="C214" s="12"/>
      <c r="D214" s="12"/>
    </row>
  </sheetData>
  <conditionalFormatting sqref="E41">
    <cfRule type="cellIs" dxfId="1165" priority="24" operator="equal">
      <formula>"Помилка"</formula>
    </cfRule>
  </conditionalFormatting>
  <conditionalFormatting sqref="E42">
    <cfRule type="cellIs" dxfId="1164" priority="23" operator="equal">
      <formula>"Помилка"</formula>
    </cfRule>
  </conditionalFormatting>
  <conditionalFormatting sqref="E43">
    <cfRule type="cellIs" dxfId="1163" priority="22" operator="equal">
      <formula>"Помилка"</formula>
    </cfRule>
  </conditionalFormatting>
  <conditionalFormatting sqref="E44">
    <cfRule type="cellIs" dxfId="1162" priority="21" operator="equal">
      <formula>"Помилка"</formula>
    </cfRule>
  </conditionalFormatting>
  <conditionalFormatting sqref="E45">
    <cfRule type="cellIs" dxfId="1161" priority="20" operator="equal">
      <formula>"Помилка"</formula>
    </cfRule>
  </conditionalFormatting>
  <conditionalFormatting sqref="E46">
    <cfRule type="cellIs" dxfId="1160" priority="19" operator="equal">
      <formula>"Помилка"</formula>
    </cfRule>
  </conditionalFormatting>
  <conditionalFormatting sqref="E47">
    <cfRule type="cellIs" dxfId="1159" priority="18" operator="equal">
      <formula>"Помилка"</formula>
    </cfRule>
  </conditionalFormatting>
  <conditionalFormatting sqref="E48">
    <cfRule type="cellIs" dxfId="1158" priority="17" operator="equal">
      <formula>"Помилка"</formula>
    </cfRule>
  </conditionalFormatting>
  <conditionalFormatting sqref="E49">
    <cfRule type="cellIs" dxfId="1157" priority="16" operator="equal">
      <formula>"Помилка"</formula>
    </cfRule>
  </conditionalFormatting>
  <conditionalFormatting sqref="F41:Z41">
    <cfRule type="cellIs" dxfId="1156" priority="15" operator="equal">
      <formula>"Помилка"</formula>
    </cfRule>
  </conditionalFormatting>
  <conditionalFormatting sqref="F42:Z42">
    <cfRule type="cellIs" dxfId="1155" priority="14" operator="equal">
      <formula>"Помилка"</formula>
    </cfRule>
  </conditionalFormatting>
  <conditionalFormatting sqref="F43:Z43">
    <cfRule type="cellIs" dxfId="1154" priority="13" operator="equal">
      <formula>"Помилка"</formula>
    </cfRule>
  </conditionalFormatting>
  <conditionalFormatting sqref="F44:Z44">
    <cfRule type="cellIs" dxfId="1153" priority="12" operator="equal">
      <formula>"Помилка"</formula>
    </cfRule>
  </conditionalFormatting>
  <conditionalFormatting sqref="F45:Z45">
    <cfRule type="cellIs" dxfId="1152" priority="11" operator="equal">
      <formula>"Помилка"</formula>
    </cfRule>
  </conditionalFormatting>
  <conditionalFormatting sqref="F46:Z46">
    <cfRule type="cellIs" dxfId="1151" priority="10" operator="equal">
      <formula>"Помилка"</formula>
    </cfRule>
  </conditionalFormatting>
  <conditionalFormatting sqref="F47:Z47">
    <cfRule type="cellIs" dxfId="1150" priority="9" operator="equal">
      <formula>"Помилка"</formula>
    </cfRule>
  </conditionalFormatting>
  <conditionalFormatting sqref="F48:Z48">
    <cfRule type="cellIs" dxfId="1149" priority="8" operator="equal">
      <formula>"Помилка"</formula>
    </cfRule>
  </conditionalFormatting>
  <conditionalFormatting sqref="F49:Z49">
    <cfRule type="cellIs" dxfId="1148" priority="7" operator="equal">
      <formula>"Помилка"</formula>
    </cfRule>
  </conditionalFormatting>
  <conditionalFormatting sqref="AB10:AV10">
    <cfRule type="cellIs" dxfId="1147" priority="6" operator="equal">
      <formula>"Помилка"</formula>
    </cfRule>
  </conditionalFormatting>
  <conditionalFormatting sqref="AB12:AV12">
    <cfRule type="cellIs" dxfId="1146" priority="5" operator="equal">
      <formula>"Помилка"</formula>
    </cfRule>
  </conditionalFormatting>
  <conditionalFormatting sqref="AB14:AV19">
    <cfRule type="cellIs" dxfId="1145" priority="4" operator="equal">
      <formula>"Помилка"</formula>
    </cfRule>
  </conditionalFormatting>
  <conditionalFormatting sqref="AB21:AV26">
    <cfRule type="cellIs" dxfId="1144" priority="3" operator="equal">
      <formula>"Помилка"</formula>
    </cfRule>
  </conditionalFormatting>
  <conditionalFormatting sqref="AB28:AV33">
    <cfRule type="cellIs" dxfId="1143" priority="2" operator="equal">
      <formula>"Помилка"</formula>
    </cfRule>
  </conditionalFormatting>
  <conditionalFormatting sqref="AB35:AV39">
    <cfRule type="cellIs" dxfId="1142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Z27 B22:C22 E22:Z22 B23:C23 E23:Z23 B24:C24 E24:Z24 B25:C25 E25:Z25 B33:Z34 B28:C28 E28:Z28 B29:C29 E29:Z29 B30:C30 E30:Z30 B31:C31 E31:Z31 B32:C32 E32:Z32 B38:C38 B35:C35 E35:Z35 B36:C36 E36:Z36 B37:C37 E37:Z37 E38:Z3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04"/>
  <sheetViews>
    <sheetView topLeftCell="B2" workbookViewId="0">
      <selection activeCell="E10" sqref="E10"/>
    </sheetView>
  </sheetViews>
  <sheetFormatPr defaultRowHeight="15" x14ac:dyDescent="0.25"/>
  <cols>
    <col min="1" max="1" width="13.42578125" style="115" hidden="1" customWidth="1"/>
    <col min="2" max="2" width="42.85546875" style="11" customWidth="1"/>
    <col min="3" max="3" width="8.5703125" style="21" customWidth="1"/>
    <col min="4" max="4" width="13.5703125" style="11" customWidth="1"/>
  </cols>
  <sheetData>
    <row r="1" spans="1:17" hidden="1" x14ac:dyDescent="0.25">
      <c r="A1" s="115" t="s">
        <v>1225</v>
      </c>
      <c r="B1" s="126" t="s">
        <v>654</v>
      </c>
      <c r="C1" s="126" t="s">
        <v>978</v>
      </c>
      <c r="D1" s="126" t="s">
        <v>979</v>
      </c>
      <c r="E1" s="126" t="s">
        <v>1067</v>
      </c>
      <c r="F1" s="126" t="s">
        <v>1068</v>
      </c>
      <c r="G1" s="126" t="s">
        <v>1069</v>
      </c>
      <c r="H1" s="126" t="s">
        <v>1070</v>
      </c>
      <c r="I1" s="126" t="s">
        <v>1071</v>
      </c>
      <c r="J1" s="126" t="s">
        <v>1072</v>
      </c>
      <c r="K1" s="126" t="s">
        <v>1073</v>
      </c>
      <c r="L1" s="126" t="s">
        <v>1074</v>
      </c>
    </row>
    <row r="2" spans="1:17" s="49" customFormat="1" ht="18.75" customHeight="1" x14ac:dyDescent="0.25">
      <c r="A2" s="128"/>
      <c r="B2" s="84" t="s">
        <v>481</v>
      </c>
      <c r="C2" s="85" t="s">
        <v>480</v>
      </c>
      <c r="D2" s="85"/>
      <c r="E2" s="86"/>
      <c r="F2" s="86"/>
      <c r="G2" s="86"/>
      <c r="H2" s="86"/>
      <c r="I2" s="86"/>
      <c r="J2" s="86"/>
      <c r="K2" s="86"/>
    </row>
    <row r="3" spans="1:17" s="24" customFormat="1" ht="82.5" customHeight="1" x14ac:dyDescent="0.25">
      <c r="B3" s="146" t="s">
        <v>14</v>
      </c>
      <c r="C3" s="146" t="s">
        <v>15</v>
      </c>
      <c r="D3" s="146" t="s">
        <v>207</v>
      </c>
      <c r="E3" s="230" t="s">
        <v>1240</v>
      </c>
      <c r="F3" s="231"/>
      <c r="G3" s="229" t="s">
        <v>329</v>
      </c>
      <c r="H3" s="229"/>
      <c r="I3" s="227" t="s">
        <v>563</v>
      </c>
      <c r="J3" s="228"/>
      <c r="K3" s="227" t="s">
        <v>564</v>
      </c>
      <c r="L3" s="228"/>
    </row>
    <row r="4" spans="1:17" s="24" customFormat="1" ht="15" customHeight="1" x14ac:dyDescent="0.2">
      <c r="B4" s="147"/>
      <c r="C4" s="147"/>
      <c r="D4" s="147"/>
      <c r="E4" s="67" t="s">
        <v>18</v>
      </c>
      <c r="F4" s="67" t="s">
        <v>330</v>
      </c>
      <c r="G4" s="67" t="s">
        <v>18</v>
      </c>
      <c r="H4" s="67" t="s">
        <v>330</v>
      </c>
      <c r="I4" s="67" t="s">
        <v>18</v>
      </c>
      <c r="J4" s="67" t="s">
        <v>330</v>
      </c>
      <c r="K4" s="67" t="s">
        <v>18</v>
      </c>
      <c r="L4" s="67" t="s">
        <v>330</v>
      </c>
    </row>
    <row r="5" spans="1:17" s="24" customFormat="1" ht="15" hidden="1" customHeight="1" x14ac:dyDescent="0.2">
      <c r="B5" s="147"/>
      <c r="C5" s="147"/>
      <c r="D5" s="147"/>
      <c r="E5" s="120"/>
      <c r="F5" s="120"/>
      <c r="G5" s="120"/>
      <c r="H5" s="120"/>
      <c r="I5" s="120"/>
      <c r="J5" s="120"/>
      <c r="K5" s="120"/>
      <c r="L5" s="120"/>
    </row>
    <row r="6" spans="1:17" s="24" customFormat="1" ht="15" hidden="1" customHeight="1" x14ac:dyDescent="0.2">
      <c r="B6" s="147"/>
      <c r="C6" s="147"/>
      <c r="D6" s="147"/>
      <c r="E6" s="120"/>
      <c r="F6" s="120"/>
      <c r="G6" s="120"/>
      <c r="H6" s="120"/>
      <c r="I6" s="120"/>
      <c r="J6" s="120"/>
      <c r="K6" s="120"/>
      <c r="L6" s="120"/>
    </row>
    <row r="7" spans="1:17" s="24" customFormat="1" ht="15" hidden="1" customHeight="1" x14ac:dyDescent="0.2">
      <c r="B7" s="147"/>
      <c r="C7" s="147"/>
      <c r="D7" s="147"/>
      <c r="E7" s="120"/>
      <c r="F7" s="120"/>
      <c r="G7" s="120"/>
      <c r="H7" s="120"/>
      <c r="I7" s="120"/>
      <c r="J7" s="120"/>
      <c r="K7" s="120"/>
      <c r="L7" s="120"/>
    </row>
    <row r="8" spans="1:17" s="24" customFormat="1" ht="15" customHeight="1" x14ac:dyDescent="0.25">
      <c r="B8" s="37" t="s">
        <v>28</v>
      </c>
      <c r="C8" s="37" t="s">
        <v>29</v>
      </c>
      <c r="D8" s="37" t="s">
        <v>30</v>
      </c>
      <c r="E8" s="37">
        <v>1</v>
      </c>
      <c r="F8" s="37">
        <v>2</v>
      </c>
      <c r="G8" s="181">
        <v>3</v>
      </c>
      <c r="H8" s="181">
        <v>4</v>
      </c>
      <c r="I8" s="181">
        <v>5</v>
      </c>
      <c r="J8" s="181">
        <v>6</v>
      </c>
      <c r="K8" s="181">
        <v>7</v>
      </c>
      <c r="L8" s="181">
        <v>8</v>
      </c>
    </row>
    <row r="9" spans="1:17" s="36" customFormat="1" ht="22.5" customHeight="1" x14ac:dyDescent="0.2">
      <c r="A9" s="115"/>
      <c r="B9" s="73" t="s">
        <v>331</v>
      </c>
      <c r="C9" s="74"/>
      <c r="D9" s="74"/>
      <c r="E9" s="74"/>
      <c r="F9" s="74"/>
      <c r="G9" s="74"/>
      <c r="H9" s="74"/>
      <c r="I9" s="74"/>
      <c r="J9" s="74"/>
      <c r="K9" s="74"/>
      <c r="L9" s="75"/>
    </row>
    <row r="10" spans="1:17" s="36" customFormat="1" ht="15" customHeight="1" x14ac:dyDescent="0.2">
      <c r="A10" s="129" t="s">
        <v>877</v>
      </c>
      <c r="B10" s="176" t="s">
        <v>1239</v>
      </c>
      <c r="C10" s="26" t="s">
        <v>255</v>
      </c>
      <c r="D10" s="41" t="s">
        <v>31</v>
      </c>
      <c r="E10" s="46"/>
      <c r="F10" s="46"/>
      <c r="G10" s="46"/>
      <c r="H10" s="46"/>
      <c r="I10" s="46"/>
      <c r="J10" s="46"/>
      <c r="K10" s="46"/>
      <c r="L10" s="46"/>
      <c r="N10" s="205" t="str">
        <f>IF(E10&gt;=F10,"Вірно","Помилка")</f>
        <v>Вірно</v>
      </c>
      <c r="O10" s="205" t="str">
        <f>IF(G10&gt;=H10,"Вірно","Помилка")</f>
        <v>Вірно</v>
      </c>
      <c r="P10" s="205" t="str">
        <f>IF(I10&gt;=J10,"Вірно","Помилка")</f>
        <v>Вірно</v>
      </c>
      <c r="Q10" s="205" t="str">
        <f>IF(K10&gt;=L10,"Вірно","Помилка")</f>
        <v>Вірно</v>
      </c>
    </row>
    <row r="11" spans="1:17" ht="15" customHeight="1" x14ac:dyDescent="0.25">
      <c r="A11" s="129" t="s">
        <v>878</v>
      </c>
      <c r="B11" s="39" t="s">
        <v>568</v>
      </c>
      <c r="C11" s="27" t="s">
        <v>569</v>
      </c>
      <c r="D11" s="39" t="s">
        <v>34</v>
      </c>
      <c r="E11" s="47"/>
      <c r="F11" s="47"/>
      <c r="G11" s="47"/>
      <c r="H11" s="47"/>
      <c r="I11" s="47"/>
      <c r="J11" s="47"/>
      <c r="K11" s="47"/>
      <c r="L11" s="47"/>
      <c r="N11" s="205" t="str">
        <f>IF(E11&gt;=F11,"Вірно","Помилка")</f>
        <v>Вірно</v>
      </c>
      <c r="O11" s="205" t="str">
        <f>IF(G11&gt;=H11,"Вірно","Помилка")</f>
        <v>Вірно</v>
      </c>
      <c r="P11" s="205" t="str">
        <f>IF(I11&gt;=J11,"Вірно","Помилка")</f>
        <v>Вірно</v>
      </c>
      <c r="Q11" s="205" t="str">
        <f>IF(K11&gt;=L11,"Вірно","Помилка")</f>
        <v>Вірно</v>
      </c>
    </row>
    <row r="12" spans="1:17" ht="15" customHeight="1" x14ac:dyDescent="0.25">
      <c r="B12" s="70" t="s">
        <v>217</v>
      </c>
      <c r="C12" s="71"/>
      <c r="D12" s="71"/>
      <c r="E12" s="71"/>
      <c r="F12" s="71"/>
      <c r="G12" s="71"/>
      <c r="H12" s="71"/>
      <c r="I12" s="71"/>
      <c r="J12" s="71"/>
      <c r="K12" s="71"/>
      <c r="L12" s="72"/>
    </row>
    <row r="13" spans="1:17" ht="15" customHeight="1" x14ac:dyDescent="0.25">
      <c r="A13" s="129" t="s">
        <v>879</v>
      </c>
      <c r="B13" s="40" t="s">
        <v>332</v>
      </c>
      <c r="C13" s="27" t="s">
        <v>577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N13" s="205" t="str">
        <f t="shared" ref="N13:N15" si="0">IF(E13&gt;=F13,"Вірно","Помилка")</f>
        <v>Вірно</v>
      </c>
      <c r="O13" s="205" t="str">
        <f t="shared" ref="O13:O15" si="1">IF(G13&gt;=H13,"Вірно","Помилка")</f>
        <v>Вірно</v>
      </c>
      <c r="P13" s="205" t="str">
        <f t="shared" ref="P13:P15" si="2">IF(I13&gt;=J13,"Вірно","Помилка")</f>
        <v>Вірно</v>
      </c>
      <c r="Q13" s="205" t="str">
        <f t="shared" ref="Q13:Q15" si="3">IF(K13&gt;=L13,"Вірно","Помилка")</f>
        <v>Вірно</v>
      </c>
    </row>
    <row r="14" spans="1:17" ht="26.25" customHeight="1" x14ac:dyDescent="0.25">
      <c r="A14" s="161" t="s">
        <v>880</v>
      </c>
      <c r="B14" s="40" t="s">
        <v>333</v>
      </c>
      <c r="C14" s="27" t="s">
        <v>578</v>
      </c>
      <c r="D14" s="39" t="s">
        <v>45</v>
      </c>
      <c r="E14" s="47"/>
      <c r="F14" s="47"/>
      <c r="G14" s="47"/>
      <c r="H14" s="47"/>
      <c r="I14" s="47"/>
      <c r="J14" s="47"/>
      <c r="K14" s="47"/>
      <c r="L14" s="47"/>
      <c r="N14" s="205" t="str">
        <f t="shared" si="0"/>
        <v>Вірно</v>
      </c>
      <c r="O14" s="205" t="str">
        <f t="shared" si="1"/>
        <v>Вірно</v>
      </c>
      <c r="P14" s="205" t="str">
        <f t="shared" si="2"/>
        <v>Вірно</v>
      </c>
      <c r="Q14" s="205" t="str">
        <f t="shared" si="3"/>
        <v>Вірно</v>
      </c>
    </row>
    <row r="15" spans="1:17" ht="15" customHeight="1" x14ac:dyDescent="0.25">
      <c r="A15" s="129" t="s">
        <v>881</v>
      </c>
      <c r="B15" s="39" t="s">
        <v>46</v>
      </c>
      <c r="C15" s="27" t="s">
        <v>570</v>
      </c>
      <c r="D15" s="39" t="s">
        <v>47</v>
      </c>
      <c r="E15" s="47"/>
      <c r="F15" s="47"/>
      <c r="G15" s="47"/>
      <c r="H15" s="47"/>
      <c r="I15" s="47"/>
      <c r="J15" s="47"/>
      <c r="K15" s="47"/>
      <c r="L15" s="47"/>
      <c r="N15" s="205" t="str">
        <f t="shared" si="0"/>
        <v>Вірно</v>
      </c>
      <c r="O15" s="205" t="str">
        <f t="shared" si="1"/>
        <v>Вірно</v>
      </c>
      <c r="P15" s="205" t="str">
        <f t="shared" si="2"/>
        <v>Вірно</v>
      </c>
      <c r="Q15" s="205" t="str">
        <f t="shared" si="3"/>
        <v>Вірно</v>
      </c>
    </row>
    <row r="16" spans="1:17" ht="15" customHeight="1" x14ac:dyDescent="0.25">
      <c r="B16" s="70" t="s">
        <v>628</v>
      </c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7" ht="15" customHeight="1" x14ac:dyDescent="0.25">
      <c r="A17" s="115" t="s">
        <v>882</v>
      </c>
      <c r="B17" s="40" t="s">
        <v>52</v>
      </c>
      <c r="C17" s="27" t="s">
        <v>579</v>
      </c>
      <c r="D17" s="39" t="s">
        <v>334</v>
      </c>
      <c r="E17" s="47"/>
      <c r="F17" s="47"/>
      <c r="G17" s="47"/>
      <c r="H17" s="47"/>
      <c r="I17" s="47"/>
      <c r="J17" s="47"/>
      <c r="K17" s="47"/>
      <c r="L17" s="47"/>
      <c r="N17" s="205" t="str">
        <f t="shared" ref="N17:N27" si="4">IF(E17&gt;=F17,"Вірно","Помилка")</f>
        <v>Вірно</v>
      </c>
      <c r="O17" s="205" t="str">
        <f t="shared" ref="O17:O27" si="5">IF(G17&gt;=H17,"Вірно","Помилка")</f>
        <v>Вірно</v>
      </c>
      <c r="P17" s="205" t="str">
        <f t="shared" ref="P17:P27" si="6">IF(I17&gt;=J17,"Вірно","Помилка")</f>
        <v>Вірно</v>
      </c>
      <c r="Q17" s="205" t="str">
        <f t="shared" ref="Q17:Q27" si="7">IF(K17&gt;=L17,"Вірно","Помилка")</f>
        <v>Вірно</v>
      </c>
    </row>
    <row r="18" spans="1:17" ht="15" customHeight="1" x14ac:dyDescent="0.25">
      <c r="A18" s="115" t="s">
        <v>883</v>
      </c>
      <c r="B18" s="40" t="s">
        <v>54</v>
      </c>
      <c r="C18" s="27" t="s">
        <v>580</v>
      </c>
      <c r="D18" s="39" t="s">
        <v>335</v>
      </c>
      <c r="E18" s="47"/>
      <c r="F18" s="47"/>
      <c r="G18" s="47"/>
      <c r="H18" s="47"/>
      <c r="I18" s="47"/>
      <c r="J18" s="47"/>
      <c r="K18" s="47"/>
      <c r="L18" s="47"/>
      <c r="N18" s="205" t="str">
        <f t="shared" si="4"/>
        <v>Вірно</v>
      </c>
      <c r="O18" s="205" t="str">
        <f t="shared" si="5"/>
        <v>Вірно</v>
      </c>
      <c r="P18" s="205" t="str">
        <f t="shared" si="6"/>
        <v>Вірно</v>
      </c>
      <c r="Q18" s="205" t="str">
        <f t="shared" si="7"/>
        <v>Вірно</v>
      </c>
    </row>
    <row r="19" spans="1:17" ht="15" customHeight="1" x14ac:dyDescent="0.25">
      <c r="A19" s="129" t="s">
        <v>884</v>
      </c>
      <c r="B19" s="39" t="s">
        <v>566</v>
      </c>
      <c r="C19" s="27" t="s">
        <v>571</v>
      </c>
      <c r="D19" s="39" t="s">
        <v>133</v>
      </c>
      <c r="E19" s="47"/>
      <c r="F19" s="47"/>
      <c r="G19" s="47"/>
      <c r="H19" s="47"/>
      <c r="I19" s="47"/>
      <c r="J19" s="47"/>
      <c r="K19" s="47"/>
      <c r="L19" s="47"/>
      <c r="N19" s="205" t="str">
        <f t="shared" si="4"/>
        <v>Вірно</v>
      </c>
      <c r="O19" s="205" t="str">
        <f t="shared" si="5"/>
        <v>Вірно</v>
      </c>
      <c r="P19" s="205" t="str">
        <f t="shared" si="6"/>
        <v>Вірно</v>
      </c>
      <c r="Q19" s="205" t="str">
        <f t="shared" si="7"/>
        <v>Вірно</v>
      </c>
    </row>
    <row r="20" spans="1:17" ht="15" customHeight="1" x14ac:dyDescent="0.25">
      <c r="A20" s="115" t="s">
        <v>885</v>
      </c>
      <c r="B20" s="40" t="s">
        <v>336</v>
      </c>
      <c r="C20" s="27" t="s">
        <v>581</v>
      </c>
      <c r="D20" s="39" t="s">
        <v>135</v>
      </c>
      <c r="E20" s="47"/>
      <c r="F20" s="47"/>
      <c r="G20" s="47"/>
      <c r="H20" s="47"/>
      <c r="I20" s="47"/>
      <c r="J20" s="47"/>
      <c r="K20" s="47"/>
      <c r="L20" s="47"/>
      <c r="N20" s="205" t="str">
        <f t="shared" si="4"/>
        <v>Вірно</v>
      </c>
      <c r="O20" s="205" t="str">
        <f t="shared" si="5"/>
        <v>Вірно</v>
      </c>
      <c r="P20" s="205" t="str">
        <f t="shared" si="6"/>
        <v>Вірно</v>
      </c>
      <c r="Q20" s="205" t="str">
        <f t="shared" si="7"/>
        <v>Вірно</v>
      </c>
    </row>
    <row r="21" spans="1:17" ht="15" customHeight="1" x14ac:dyDescent="0.25">
      <c r="A21" s="129" t="s">
        <v>886</v>
      </c>
      <c r="B21" s="39" t="s">
        <v>238</v>
      </c>
      <c r="C21" s="27" t="s">
        <v>572</v>
      </c>
      <c r="D21" s="39" t="s">
        <v>139</v>
      </c>
      <c r="E21" s="47"/>
      <c r="F21" s="47"/>
      <c r="G21" s="47"/>
      <c r="H21" s="47"/>
      <c r="I21" s="47"/>
      <c r="J21" s="47"/>
      <c r="K21" s="47"/>
      <c r="L21" s="47"/>
      <c r="N21" s="205" t="str">
        <f t="shared" si="4"/>
        <v>Вірно</v>
      </c>
      <c r="O21" s="205" t="str">
        <f t="shared" si="5"/>
        <v>Вірно</v>
      </c>
      <c r="P21" s="205" t="str">
        <f t="shared" si="6"/>
        <v>Вірно</v>
      </c>
      <c r="Q21" s="205" t="str">
        <f t="shared" si="7"/>
        <v>Вірно</v>
      </c>
    </row>
    <row r="22" spans="1:17" ht="15" customHeight="1" x14ac:dyDescent="0.25">
      <c r="A22" s="115" t="s">
        <v>887</v>
      </c>
      <c r="B22" s="40" t="s">
        <v>337</v>
      </c>
      <c r="C22" s="27" t="s">
        <v>582</v>
      </c>
      <c r="D22" s="39" t="s">
        <v>147</v>
      </c>
      <c r="E22" s="47"/>
      <c r="F22" s="47"/>
      <c r="G22" s="47"/>
      <c r="H22" s="47"/>
      <c r="I22" s="47"/>
      <c r="J22" s="47"/>
      <c r="K22" s="47"/>
      <c r="L22" s="47"/>
      <c r="N22" s="205" t="str">
        <f t="shared" si="4"/>
        <v>Вірно</v>
      </c>
      <c r="O22" s="205" t="str">
        <f t="shared" si="5"/>
        <v>Вірно</v>
      </c>
      <c r="P22" s="205" t="str">
        <f t="shared" si="6"/>
        <v>Вірно</v>
      </c>
      <c r="Q22" s="205" t="str">
        <f t="shared" si="7"/>
        <v>Вірно</v>
      </c>
    </row>
    <row r="23" spans="1:17" ht="15" customHeight="1" x14ac:dyDescent="0.25">
      <c r="A23" s="129" t="s">
        <v>888</v>
      </c>
      <c r="B23" s="39" t="s">
        <v>567</v>
      </c>
      <c r="C23" s="27" t="s">
        <v>573</v>
      </c>
      <c r="D23" s="39" t="s">
        <v>149</v>
      </c>
      <c r="E23" s="47"/>
      <c r="F23" s="47"/>
      <c r="G23" s="47"/>
      <c r="H23" s="47"/>
      <c r="I23" s="47"/>
      <c r="J23" s="47"/>
      <c r="K23" s="47"/>
      <c r="L23" s="47"/>
      <c r="N23" s="205" t="str">
        <f t="shared" si="4"/>
        <v>Вірно</v>
      </c>
      <c r="O23" s="205" t="str">
        <f t="shared" si="5"/>
        <v>Вірно</v>
      </c>
      <c r="P23" s="205" t="str">
        <f t="shared" si="6"/>
        <v>Вірно</v>
      </c>
      <c r="Q23" s="205" t="str">
        <f t="shared" si="7"/>
        <v>Вірно</v>
      </c>
    </row>
    <row r="24" spans="1:17" ht="15" customHeight="1" x14ac:dyDescent="0.25">
      <c r="A24" s="115" t="s">
        <v>889</v>
      </c>
      <c r="B24" s="40" t="s">
        <v>352</v>
      </c>
      <c r="C24" s="27" t="s">
        <v>583</v>
      </c>
      <c r="D24" s="39" t="s">
        <v>155</v>
      </c>
      <c r="E24" s="47"/>
      <c r="F24" s="47"/>
      <c r="G24" s="47"/>
      <c r="H24" s="47"/>
      <c r="I24" s="47"/>
      <c r="J24" s="47"/>
      <c r="K24" s="47"/>
      <c r="L24" s="47"/>
      <c r="N24" s="205" t="str">
        <f t="shared" si="4"/>
        <v>Вірно</v>
      </c>
      <c r="O24" s="205" t="str">
        <f t="shared" si="5"/>
        <v>Вірно</v>
      </c>
      <c r="P24" s="205" t="str">
        <f t="shared" si="6"/>
        <v>Вірно</v>
      </c>
      <c r="Q24" s="205" t="str">
        <f t="shared" si="7"/>
        <v>Вірно</v>
      </c>
    </row>
    <row r="25" spans="1:17" ht="15" customHeight="1" x14ac:dyDescent="0.25">
      <c r="A25" s="129" t="s">
        <v>890</v>
      </c>
      <c r="B25" s="39" t="s">
        <v>163</v>
      </c>
      <c r="C25" s="27" t="s">
        <v>574</v>
      </c>
      <c r="D25" s="39" t="s">
        <v>164</v>
      </c>
      <c r="E25" s="47"/>
      <c r="F25" s="47"/>
      <c r="G25" s="47"/>
      <c r="H25" s="47"/>
      <c r="I25" s="47"/>
      <c r="J25" s="47"/>
      <c r="K25" s="47"/>
      <c r="L25" s="47"/>
      <c r="N25" s="205" t="str">
        <f t="shared" si="4"/>
        <v>Вірно</v>
      </c>
      <c r="O25" s="205" t="str">
        <f t="shared" si="5"/>
        <v>Вірно</v>
      </c>
      <c r="P25" s="205" t="str">
        <f t="shared" si="6"/>
        <v>Вірно</v>
      </c>
      <c r="Q25" s="205" t="str">
        <f t="shared" si="7"/>
        <v>Вірно</v>
      </c>
    </row>
    <row r="26" spans="1:17" ht="15" customHeight="1" x14ac:dyDescent="0.25">
      <c r="A26" s="129" t="s">
        <v>891</v>
      </c>
      <c r="B26" s="40" t="s">
        <v>338</v>
      </c>
      <c r="C26" s="27" t="s">
        <v>584</v>
      </c>
      <c r="D26" s="39" t="s">
        <v>169</v>
      </c>
      <c r="E26" s="47"/>
      <c r="F26" s="47"/>
      <c r="G26" s="47"/>
      <c r="H26" s="47"/>
      <c r="I26" s="47"/>
      <c r="J26" s="47"/>
      <c r="K26" s="47"/>
      <c r="L26" s="47"/>
      <c r="N26" s="205" t="str">
        <f t="shared" si="4"/>
        <v>Вірно</v>
      </c>
      <c r="O26" s="205" t="str">
        <f t="shared" si="5"/>
        <v>Вірно</v>
      </c>
      <c r="P26" s="205" t="str">
        <f t="shared" si="6"/>
        <v>Вірно</v>
      </c>
      <c r="Q26" s="205" t="str">
        <f t="shared" si="7"/>
        <v>Вірно</v>
      </c>
    </row>
    <row r="27" spans="1:17" ht="15" customHeight="1" x14ac:dyDescent="0.25">
      <c r="A27" s="129" t="s">
        <v>892</v>
      </c>
      <c r="B27" s="39" t="s">
        <v>170</v>
      </c>
      <c r="C27" s="27" t="s">
        <v>575</v>
      </c>
      <c r="D27" s="39" t="s">
        <v>171</v>
      </c>
      <c r="E27" s="47"/>
      <c r="F27" s="47"/>
      <c r="G27" s="47"/>
      <c r="H27" s="47"/>
      <c r="I27" s="47"/>
      <c r="J27" s="47"/>
      <c r="K27" s="47"/>
      <c r="L27" s="47"/>
      <c r="N27" s="205" t="str">
        <f t="shared" si="4"/>
        <v>Вірно</v>
      </c>
      <c r="O27" s="205" t="str">
        <f t="shared" si="5"/>
        <v>Вірно</v>
      </c>
      <c r="P27" s="205" t="str">
        <f t="shared" si="6"/>
        <v>Вірно</v>
      </c>
      <c r="Q27" s="205" t="str">
        <f t="shared" si="7"/>
        <v>Вірно</v>
      </c>
    </row>
    <row r="28" spans="1:17" ht="15" customHeight="1" x14ac:dyDescent="0.25">
      <c r="B28" s="70" t="s">
        <v>217</v>
      </c>
      <c r="C28" s="71"/>
      <c r="D28" s="71"/>
      <c r="E28" s="71"/>
      <c r="F28" s="71"/>
      <c r="G28" s="71"/>
      <c r="H28" s="71"/>
      <c r="I28" s="71"/>
      <c r="J28" s="71"/>
      <c r="K28" s="71"/>
      <c r="L28" s="72"/>
    </row>
    <row r="29" spans="1:17" ht="15" customHeight="1" x14ac:dyDescent="0.25">
      <c r="A29" s="115" t="s">
        <v>893</v>
      </c>
      <c r="B29" s="40" t="s">
        <v>180</v>
      </c>
      <c r="C29" s="27" t="s">
        <v>585</v>
      </c>
      <c r="D29" s="39" t="s">
        <v>181</v>
      </c>
      <c r="E29" s="47"/>
      <c r="F29" s="47"/>
      <c r="G29" s="47"/>
      <c r="H29" s="47"/>
      <c r="I29" s="47"/>
      <c r="J29" s="47"/>
      <c r="K29" s="47"/>
      <c r="L29" s="47"/>
      <c r="N29" s="205" t="str">
        <f t="shared" ref="N29:N32" si="8">IF(E29&gt;=F29,"Вірно","Помилка")</f>
        <v>Вірно</v>
      </c>
      <c r="O29" s="205" t="str">
        <f t="shared" ref="O29:O32" si="9">IF(G29&gt;=H29,"Вірно","Помилка")</f>
        <v>Вірно</v>
      </c>
      <c r="P29" s="205" t="str">
        <f t="shared" ref="P29:P32" si="10">IF(I29&gt;=J29,"Вірно","Помилка")</f>
        <v>Вірно</v>
      </c>
      <c r="Q29" s="205" t="str">
        <f t="shared" ref="Q29:Q32" si="11">IF(K29&gt;=L29,"Вірно","Помилка")</f>
        <v>Вірно</v>
      </c>
    </row>
    <row r="30" spans="1:17" ht="48.75" customHeight="1" x14ac:dyDescent="0.25">
      <c r="A30" s="115" t="s">
        <v>894</v>
      </c>
      <c r="B30" s="40" t="s">
        <v>339</v>
      </c>
      <c r="C30" s="27" t="s">
        <v>586</v>
      </c>
      <c r="D30" s="39" t="s">
        <v>340</v>
      </c>
      <c r="E30" s="47"/>
      <c r="F30" s="47"/>
      <c r="G30" s="47"/>
      <c r="H30" s="47"/>
      <c r="I30" s="47"/>
      <c r="J30" s="47"/>
      <c r="K30" s="47"/>
      <c r="L30" s="47"/>
      <c r="N30" s="205" t="str">
        <f t="shared" si="8"/>
        <v>Вірно</v>
      </c>
      <c r="O30" s="205" t="str">
        <f t="shared" si="9"/>
        <v>Вірно</v>
      </c>
      <c r="P30" s="205" t="str">
        <f t="shared" si="10"/>
        <v>Вірно</v>
      </c>
      <c r="Q30" s="205" t="str">
        <f t="shared" si="11"/>
        <v>Вірно</v>
      </c>
    </row>
    <row r="31" spans="1:17" ht="26.25" customHeight="1" x14ac:dyDescent="0.25">
      <c r="A31" s="129" t="s">
        <v>895</v>
      </c>
      <c r="B31" s="39" t="s">
        <v>565</v>
      </c>
      <c r="C31" s="27" t="s">
        <v>576</v>
      </c>
      <c r="D31" s="39" t="s">
        <v>191</v>
      </c>
      <c r="E31" s="47"/>
      <c r="F31" s="47"/>
      <c r="G31" s="47"/>
      <c r="H31" s="47"/>
      <c r="I31" s="47"/>
      <c r="J31" s="47"/>
      <c r="K31" s="47"/>
      <c r="L31" s="47"/>
      <c r="N31" s="205" t="str">
        <f t="shared" si="8"/>
        <v>Вірно</v>
      </c>
      <c r="O31" s="205" t="str">
        <f t="shared" si="9"/>
        <v>Вірно</v>
      </c>
      <c r="P31" s="205" t="str">
        <f t="shared" si="10"/>
        <v>Вірно</v>
      </c>
      <c r="Q31" s="205" t="str">
        <f t="shared" si="11"/>
        <v>Вірно</v>
      </c>
    </row>
    <row r="32" spans="1:17" ht="15" customHeight="1" x14ac:dyDescent="0.25">
      <c r="A32" s="115" t="s">
        <v>896</v>
      </c>
      <c r="B32" s="40" t="s">
        <v>341</v>
      </c>
      <c r="C32" s="27" t="s">
        <v>587</v>
      </c>
      <c r="D32" s="39" t="s">
        <v>193</v>
      </c>
      <c r="E32" s="47"/>
      <c r="F32" s="47"/>
      <c r="G32" s="47"/>
      <c r="H32" s="47"/>
      <c r="I32" s="47"/>
      <c r="J32" s="47"/>
      <c r="K32" s="47"/>
      <c r="L32" s="47"/>
      <c r="N32" s="205" t="str">
        <f t="shared" si="8"/>
        <v>Вірно</v>
      </c>
      <c r="O32" s="205" t="str">
        <f t="shared" si="9"/>
        <v>Вірно</v>
      </c>
      <c r="P32" s="205" t="str">
        <f t="shared" si="10"/>
        <v>Вірно</v>
      </c>
      <c r="Q32" s="205" t="str">
        <f t="shared" si="11"/>
        <v>Вірно</v>
      </c>
    </row>
    <row r="33" spans="1:17" ht="22.5" customHeight="1" x14ac:dyDescent="0.25">
      <c r="B33" s="73" t="s">
        <v>342</v>
      </c>
      <c r="C33" s="74"/>
      <c r="D33" s="74"/>
      <c r="E33" s="159"/>
      <c r="F33" s="159"/>
      <c r="G33" s="159"/>
      <c r="H33" s="159"/>
      <c r="I33" s="159"/>
      <c r="J33" s="159"/>
      <c r="K33" s="159"/>
      <c r="L33" s="160"/>
    </row>
    <row r="34" spans="1:17" ht="15" customHeight="1" x14ac:dyDescent="0.25">
      <c r="A34" s="129" t="s">
        <v>897</v>
      </c>
      <c r="B34" s="176" t="s">
        <v>1239</v>
      </c>
      <c r="C34" s="26" t="s">
        <v>256</v>
      </c>
      <c r="D34" s="41" t="s">
        <v>31</v>
      </c>
      <c r="E34" s="46"/>
      <c r="F34" s="46"/>
      <c r="G34" s="46"/>
      <c r="H34" s="46"/>
      <c r="I34" s="46"/>
      <c r="J34" s="46"/>
      <c r="K34" s="46"/>
      <c r="L34" s="46"/>
      <c r="N34" s="205" t="str">
        <f t="shared" ref="N34:N35" si="12">IF(E34&gt;=F34,"Вірно","Помилка")</f>
        <v>Вірно</v>
      </c>
      <c r="O34" s="205" t="str">
        <f t="shared" ref="O34:O35" si="13">IF(G34&gt;=H34,"Вірно","Помилка")</f>
        <v>Вірно</v>
      </c>
      <c r="P34" s="205" t="str">
        <f t="shared" ref="P34:P35" si="14">IF(I34&gt;=J34,"Вірно","Помилка")</f>
        <v>Вірно</v>
      </c>
      <c r="Q34" s="205" t="str">
        <f t="shared" ref="Q34:Q35" si="15">IF(K34&gt;=L34,"Вірно","Помилка")</f>
        <v>Вірно</v>
      </c>
    </row>
    <row r="35" spans="1:17" ht="15" customHeight="1" x14ac:dyDescent="0.25">
      <c r="A35" s="129" t="s">
        <v>898</v>
      </c>
      <c r="B35" s="39" t="s">
        <v>568</v>
      </c>
      <c r="C35" s="27" t="s">
        <v>257</v>
      </c>
      <c r="D35" s="39" t="s">
        <v>34</v>
      </c>
      <c r="E35" s="47"/>
      <c r="F35" s="47"/>
      <c r="G35" s="47"/>
      <c r="H35" s="47"/>
      <c r="I35" s="47"/>
      <c r="J35" s="47"/>
      <c r="K35" s="47"/>
      <c r="L35" s="47"/>
      <c r="N35" s="205" t="str">
        <f t="shared" si="12"/>
        <v>Вірно</v>
      </c>
      <c r="O35" s="205" t="str">
        <f t="shared" si="13"/>
        <v>Вірно</v>
      </c>
      <c r="P35" s="205" t="str">
        <f t="shared" si="14"/>
        <v>Вірно</v>
      </c>
      <c r="Q35" s="205" t="str">
        <f t="shared" si="15"/>
        <v>Вірно</v>
      </c>
    </row>
    <row r="36" spans="1:17" ht="15" customHeight="1" x14ac:dyDescent="0.25">
      <c r="B36" s="70" t="s">
        <v>217</v>
      </c>
      <c r="C36" s="71"/>
      <c r="D36" s="71"/>
      <c r="E36" s="71"/>
      <c r="F36" s="71"/>
      <c r="G36" s="71"/>
      <c r="H36" s="71"/>
      <c r="I36" s="71"/>
      <c r="J36" s="71"/>
      <c r="K36" s="71"/>
      <c r="L36" s="72"/>
    </row>
    <row r="37" spans="1:17" ht="15" customHeight="1" x14ac:dyDescent="0.25">
      <c r="A37" s="129" t="s">
        <v>899</v>
      </c>
      <c r="B37" s="40" t="s">
        <v>332</v>
      </c>
      <c r="C37" s="27" t="s">
        <v>504</v>
      </c>
      <c r="D37" s="39" t="s">
        <v>36</v>
      </c>
      <c r="E37" s="47"/>
      <c r="F37" s="47"/>
      <c r="G37" s="47"/>
      <c r="H37" s="47"/>
      <c r="I37" s="47"/>
      <c r="J37" s="47"/>
      <c r="K37" s="47"/>
      <c r="L37" s="47"/>
      <c r="N37" s="205" t="str">
        <f t="shared" ref="N37:N39" si="16">IF(E37&gt;=F37,"Вірно","Помилка")</f>
        <v>Вірно</v>
      </c>
      <c r="O37" s="205" t="str">
        <f t="shared" ref="O37:O39" si="17">IF(G37&gt;=H37,"Вірно","Помилка")</f>
        <v>Вірно</v>
      </c>
      <c r="P37" s="205" t="str">
        <f t="shared" ref="P37:P39" si="18">IF(I37&gt;=J37,"Вірно","Помилка")</f>
        <v>Вірно</v>
      </c>
      <c r="Q37" s="205" t="str">
        <f t="shared" ref="Q37:Q39" si="19">IF(K37&gt;=L37,"Вірно","Помилка")</f>
        <v>Вірно</v>
      </c>
    </row>
    <row r="38" spans="1:17" ht="26.25" customHeight="1" x14ac:dyDescent="0.25">
      <c r="A38" s="161" t="s">
        <v>900</v>
      </c>
      <c r="B38" s="40" t="s">
        <v>333</v>
      </c>
      <c r="C38" s="27" t="s">
        <v>505</v>
      </c>
      <c r="D38" s="39" t="s">
        <v>45</v>
      </c>
      <c r="E38" s="47"/>
      <c r="F38" s="47"/>
      <c r="G38" s="47"/>
      <c r="H38" s="47"/>
      <c r="I38" s="47"/>
      <c r="J38" s="47"/>
      <c r="K38" s="47"/>
      <c r="L38" s="47"/>
      <c r="N38" s="205" t="str">
        <f t="shared" si="16"/>
        <v>Вірно</v>
      </c>
      <c r="O38" s="205" t="str">
        <f t="shared" si="17"/>
        <v>Вірно</v>
      </c>
      <c r="P38" s="205" t="str">
        <f t="shared" si="18"/>
        <v>Вірно</v>
      </c>
      <c r="Q38" s="205" t="str">
        <f t="shared" si="19"/>
        <v>Вірно</v>
      </c>
    </row>
    <row r="39" spans="1:17" ht="15" customHeight="1" x14ac:dyDescent="0.25">
      <c r="A39" s="129" t="s">
        <v>901</v>
      </c>
      <c r="B39" s="39" t="s">
        <v>46</v>
      </c>
      <c r="C39" s="27" t="s">
        <v>258</v>
      </c>
      <c r="D39" s="39" t="s">
        <v>47</v>
      </c>
      <c r="E39" s="47"/>
      <c r="F39" s="47"/>
      <c r="G39" s="47"/>
      <c r="H39" s="47"/>
      <c r="I39" s="47"/>
      <c r="J39" s="47"/>
      <c r="K39" s="47"/>
      <c r="L39" s="47"/>
      <c r="N39" s="205" t="str">
        <f t="shared" si="16"/>
        <v>Вірно</v>
      </c>
      <c r="O39" s="205" t="str">
        <f t="shared" si="17"/>
        <v>Вірно</v>
      </c>
      <c r="P39" s="205" t="str">
        <f t="shared" si="18"/>
        <v>Вірно</v>
      </c>
      <c r="Q39" s="205" t="str">
        <f t="shared" si="19"/>
        <v>Вірно</v>
      </c>
    </row>
    <row r="40" spans="1:17" ht="15" customHeight="1" x14ac:dyDescent="0.25">
      <c r="B40" s="70" t="s">
        <v>629</v>
      </c>
      <c r="C40" s="71"/>
      <c r="D40" s="71"/>
      <c r="E40" s="71"/>
      <c r="F40" s="71"/>
      <c r="G40" s="71"/>
      <c r="H40" s="71"/>
      <c r="I40" s="71"/>
      <c r="J40" s="71"/>
      <c r="K40" s="71"/>
      <c r="L40" s="72"/>
    </row>
    <row r="41" spans="1:17" ht="15" customHeight="1" x14ac:dyDescent="0.25">
      <c r="A41" s="115" t="s">
        <v>902</v>
      </c>
      <c r="B41" s="40" t="s">
        <v>52</v>
      </c>
      <c r="C41" s="27" t="s">
        <v>260</v>
      </c>
      <c r="D41" s="39" t="s">
        <v>334</v>
      </c>
      <c r="E41" s="47"/>
      <c r="F41" s="47"/>
      <c r="G41" s="47"/>
      <c r="H41" s="47"/>
      <c r="I41" s="47"/>
      <c r="J41" s="47"/>
      <c r="K41" s="47"/>
      <c r="L41" s="47"/>
      <c r="N41" s="205" t="str">
        <f t="shared" ref="N41:N51" si="20">IF(E41&gt;=F41,"Вірно","Помилка")</f>
        <v>Вірно</v>
      </c>
      <c r="O41" s="205" t="str">
        <f t="shared" ref="O41:O51" si="21">IF(G41&gt;=H41,"Вірно","Помилка")</f>
        <v>Вірно</v>
      </c>
      <c r="P41" s="205" t="str">
        <f t="shared" ref="P41:P51" si="22">IF(I41&gt;=J41,"Вірно","Помилка")</f>
        <v>Вірно</v>
      </c>
      <c r="Q41" s="205" t="str">
        <f t="shared" ref="Q41:Q51" si="23">IF(K41&gt;=L41,"Вірно","Помилка")</f>
        <v>Вірно</v>
      </c>
    </row>
    <row r="42" spans="1:17" ht="15" customHeight="1" x14ac:dyDescent="0.25">
      <c r="A42" s="115" t="s">
        <v>903</v>
      </c>
      <c r="B42" s="40" t="s">
        <v>54</v>
      </c>
      <c r="C42" s="27" t="s">
        <v>261</v>
      </c>
      <c r="D42" s="39" t="s">
        <v>335</v>
      </c>
      <c r="E42" s="47"/>
      <c r="F42" s="47"/>
      <c r="G42" s="47"/>
      <c r="H42" s="47"/>
      <c r="I42" s="47"/>
      <c r="J42" s="47"/>
      <c r="K42" s="47"/>
      <c r="L42" s="47"/>
      <c r="N42" s="205" t="str">
        <f t="shared" si="20"/>
        <v>Вірно</v>
      </c>
      <c r="O42" s="205" t="str">
        <f t="shared" si="21"/>
        <v>Вірно</v>
      </c>
      <c r="P42" s="205" t="str">
        <f t="shared" si="22"/>
        <v>Вірно</v>
      </c>
      <c r="Q42" s="205" t="str">
        <f t="shared" si="23"/>
        <v>Вірно</v>
      </c>
    </row>
    <row r="43" spans="1:17" ht="15" customHeight="1" x14ac:dyDescent="0.25">
      <c r="A43" s="129" t="s">
        <v>904</v>
      </c>
      <c r="B43" s="39" t="s">
        <v>566</v>
      </c>
      <c r="C43" s="27" t="s">
        <v>259</v>
      </c>
      <c r="D43" s="39" t="s">
        <v>133</v>
      </c>
      <c r="E43" s="47"/>
      <c r="F43" s="47"/>
      <c r="G43" s="47"/>
      <c r="H43" s="47"/>
      <c r="I43" s="47"/>
      <c r="J43" s="47"/>
      <c r="K43" s="47"/>
      <c r="L43" s="47"/>
      <c r="N43" s="205" t="str">
        <f t="shared" si="20"/>
        <v>Вірно</v>
      </c>
      <c r="O43" s="205" t="str">
        <f t="shared" si="21"/>
        <v>Вірно</v>
      </c>
      <c r="P43" s="205" t="str">
        <f t="shared" si="22"/>
        <v>Вірно</v>
      </c>
      <c r="Q43" s="205" t="str">
        <f t="shared" si="23"/>
        <v>Вірно</v>
      </c>
    </row>
    <row r="44" spans="1:17" ht="15" customHeight="1" x14ac:dyDescent="0.25">
      <c r="A44" s="115" t="s">
        <v>905</v>
      </c>
      <c r="B44" s="40" t="s">
        <v>336</v>
      </c>
      <c r="C44" s="27" t="s">
        <v>588</v>
      </c>
      <c r="D44" s="39" t="s">
        <v>135</v>
      </c>
      <c r="E44" s="47"/>
      <c r="F44" s="47"/>
      <c r="G44" s="47"/>
      <c r="H44" s="47"/>
      <c r="I44" s="47"/>
      <c r="J44" s="47"/>
      <c r="K44" s="47"/>
      <c r="L44" s="47"/>
      <c r="N44" s="205" t="str">
        <f t="shared" si="20"/>
        <v>Вірно</v>
      </c>
      <c r="O44" s="205" t="str">
        <f t="shared" si="21"/>
        <v>Вірно</v>
      </c>
      <c r="P44" s="205" t="str">
        <f t="shared" si="22"/>
        <v>Вірно</v>
      </c>
      <c r="Q44" s="205" t="str">
        <f t="shared" si="23"/>
        <v>Вірно</v>
      </c>
    </row>
    <row r="45" spans="1:17" ht="15" customHeight="1" x14ac:dyDescent="0.25">
      <c r="A45" s="129" t="s">
        <v>906</v>
      </c>
      <c r="B45" s="39" t="s">
        <v>238</v>
      </c>
      <c r="C45" s="27" t="s">
        <v>262</v>
      </c>
      <c r="D45" s="39" t="s">
        <v>139</v>
      </c>
      <c r="E45" s="47"/>
      <c r="F45" s="47"/>
      <c r="G45" s="47"/>
      <c r="H45" s="47"/>
      <c r="I45" s="47"/>
      <c r="J45" s="47"/>
      <c r="K45" s="47"/>
      <c r="L45" s="47"/>
      <c r="N45" s="205" t="str">
        <f t="shared" si="20"/>
        <v>Вірно</v>
      </c>
      <c r="O45" s="205" t="str">
        <f t="shared" si="21"/>
        <v>Вірно</v>
      </c>
      <c r="P45" s="205" t="str">
        <f t="shared" si="22"/>
        <v>Вірно</v>
      </c>
      <c r="Q45" s="205" t="str">
        <f t="shared" si="23"/>
        <v>Вірно</v>
      </c>
    </row>
    <row r="46" spans="1:17" ht="15" customHeight="1" x14ac:dyDescent="0.25">
      <c r="A46" s="115" t="s">
        <v>907</v>
      </c>
      <c r="B46" s="40" t="s">
        <v>337</v>
      </c>
      <c r="C46" s="27" t="s">
        <v>264</v>
      </c>
      <c r="D46" s="39" t="s">
        <v>147</v>
      </c>
      <c r="E46" s="47"/>
      <c r="F46" s="47"/>
      <c r="G46" s="47"/>
      <c r="H46" s="47"/>
      <c r="I46" s="47"/>
      <c r="J46" s="47"/>
      <c r="K46" s="47"/>
      <c r="L46" s="47"/>
      <c r="N46" s="205" t="str">
        <f t="shared" si="20"/>
        <v>Вірно</v>
      </c>
      <c r="O46" s="205" t="str">
        <f t="shared" si="21"/>
        <v>Вірно</v>
      </c>
      <c r="P46" s="205" t="str">
        <f t="shared" si="22"/>
        <v>Вірно</v>
      </c>
      <c r="Q46" s="205" t="str">
        <f t="shared" si="23"/>
        <v>Вірно</v>
      </c>
    </row>
    <row r="47" spans="1:17" ht="15" customHeight="1" x14ac:dyDescent="0.25">
      <c r="A47" s="129" t="s">
        <v>908</v>
      </c>
      <c r="B47" s="39" t="s">
        <v>567</v>
      </c>
      <c r="C47" s="27" t="s">
        <v>263</v>
      </c>
      <c r="D47" s="39" t="s">
        <v>149</v>
      </c>
      <c r="E47" s="47"/>
      <c r="F47" s="47"/>
      <c r="G47" s="47"/>
      <c r="H47" s="47"/>
      <c r="I47" s="47"/>
      <c r="J47" s="47"/>
      <c r="K47" s="47"/>
      <c r="L47" s="47"/>
      <c r="N47" s="205" t="str">
        <f t="shared" si="20"/>
        <v>Вірно</v>
      </c>
      <c r="O47" s="205" t="str">
        <f t="shared" si="21"/>
        <v>Вірно</v>
      </c>
      <c r="P47" s="205" t="str">
        <f t="shared" si="22"/>
        <v>Вірно</v>
      </c>
      <c r="Q47" s="205" t="str">
        <f t="shared" si="23"/>
        <v>Вірно</v>
      </c>
    </row>
    <row r="48" spans="1:17" ht="15" customHeight="1" x14ac:dyDescent="0.25">
      <c r="A48" s="115" t="s">
        <v>909</v>
      </c>
      <c r="B48" s="40" t="s">
        <v>352</v>
      </c>
      <c r="C48" s="27" t="s">
        <v>589</v>
      </c>
      <c r="D48" s="39" t="s">
        <v>155</v>
      </c>
      <c r="E48" s="47"/>
      <c r="F48" s="47"/>
      <c r="G48" s="47"/>
      <c r="H48" s="47"/>
      <c r="I48" s="47"/>
      <c r="J48" s="47"/>
      <c r="K48" s="47"/>
      <c r="L48" s="47"/>
      <c r="N48" s="205" t="str">
        <f t="shared" si="20"/>
        <v>Вірно</v>
      </c>
      <c r="O48" s="205" t="str">
        <f t="shared" si="21"/>
        <v>Вірно</v>
      </c>
      <c r="P48" s="205" t="str">
        <f t="shared" si="22"/>
        <v>Вірно</v>
      </c>
      <c r="Q48" s="205" t="str">
        <f t="shared" si="23"/>
        <v>Вірно</v>
      </c>
    </row>
    <row r="49" spans="1:17" ht="15" customHeight="1" x14ac:dyDescent="0.25">
      <c r="A49" s="129" t="s">
        <v>910</v>
      </c>
      <c r="B49" s="39" t="s">
        <v>163</v>
      </c>
      <c r="C49" s="27" t="s">
        <v>265</v>
      </c>
      <c r="D49" s="39" t="s">
        <v>164</v>
      </c>
      <c r="E49" s="47"/>
      <c r="F49" s="47"/>
      <c r="G49" s="47"/>
      <c r="H49" s="47"/>
      <c r="I49" s="47"/>
      <c r="J49" s="47"/>
      <c r="K49" s="47"/>
      <c r="L49" s="47"/>
      <c r="N49" s="205" t="str">
        <f t="shared" si="20"/>
        <v>Вірно</v>
      </c>
      <c r="O49" s="205" t="str">
        <f t="shared" si="21"/>
        <v>Вірно</v>
      </c>
      <c r="P49" s="205" t="str">
        <f t="shared" si="22"/>
        <v>Вірно</v>
      </c>
      <c r="Q49" s="205" t="str">
        <f t="shared" si="23"/>
        <v>Вірно</v>
      </c>
    </row>
    <row r="50" spans="1:17" ht="15" customHeight="1" x14ac:dyDescent="0.25">
      <c r="A50" s="129" t="s">
        <v>911</v>
      </c>
      <c r="B50" s="40" t="s">
        <v>338</v>
      </c>
      <c r="C50" s="27" t="s">
        <v>267</v>
      </c>
      <c r="D50" s="39" t="s">
        <v>169</v>
      </c>
      <c r="E50" s="47"/>
      <c r="F50" s="47"/>
      <c r="G50" s="47"/>
      <c r="H50" s="47"/>
      <c r="I50" s="47"/>
      <c r="J50" s="47"/>
      <c r="K50" s="47"/>
      <c r="L50" s="47"/>
      <c r="N50" s="205" t="str">
        <f t="shared" si="20"/>
        <v>Вірно</v>
      </c>
      <c r="O50" s="205" t="str">
        <f t="shared" si="21"/>
        <v>Вірно</v>
      </c>
      <c r="P50" s="205" t="str">
        <f t="shared" si="22"/>
        <v>Вірно</v>
      </c>
      <c r="Q50" s="205" t="str">
        <f t="shared" si="23"/>
        <v>Вірно</v>
      </c>
    </row>
    <row r="51" spans="1:17" ht="15" customHeight="1" x14ac:dyDescent="0.25">
      <c r="A51" s="129" t="s">
        <v>912</v>
      </c>
      <c r="B51" s="39" t="s">
        <v>170</v>
      </c>
      <c r="C51" s="27" t="s">
        <v>266</v>
      </c>
      <c r="D51" s="39" t="s">
        <v>171</v>
      </c>
      <c r="E51" s="47"/>
      <c r="F51" s="47"/>
      <c r="G51" s="47"/>
      <c r="H51" s="47"/>
      <c r="I51" s="47"/>
      <c r="J51" s="47"/>
      <c r="K51" s="47"/>
      <c r="L51" s="47"/>
      <c r="N51" s="205" t="str">
        <f t="shared" si="20"/>
        <v>Вірно</v>
      </c>
      <c r="O51" s="205" t="str">
        <f t="shared" si="21"/>
        <v>Вірно</v>
      </c>
      <c r="P51" s="205" t="str">
        <f t="shared" si="22"/>
        <v>Вірно</v>
      </c>
      <c r="Q51" s="205" t="str">
        <f t="shared" si="23"/>
        <v>Вірно</v>
      </c>
    </row>
    <row r="52" spans="1:17" ht="15" customHeight="1" x14ac:dyDescent="0.25">
      <c r="B52" s="70" t="s">
        <v>217</v>
      </c>
      <c r="C52" s="71"/>
      <c r="D52" s="71"/>
      <c r="E52" s="71"/>
      <c r="F52" s="71"/>
      <c r="G52" s="71"/>
      <c r="H52" s="71"/>
      <c r="I52" s="71"/>
      <c r="J52" s="71"/>
      <c r="K52" s="71"/>
      <c r="L52" s="72"/>
    </row>
    <row r="53" spans="1:17" ht="15" customHeight="1" x14ac:dyDescent="0.25">
      <c r="A53" s="115" t="s">
        <v>913</v>
      </c>
      <c r="B53" s="40" t="s">
        <v>180</v>
      </c>
      <c r="C53" s="27" t="s">
        <v>271</v>
      </c>
      <c r="D53" s="39" t="s">
        <v>181</v>
      </c>
      <c r="E53" s="47"/>
      <c r="F53" s="47"/>
      <c r="G53" s="47"/>
      <c r="H53" s="47"/>
      <c r="I53" s="47"/>
      <c r="J53" s="47"/>
      <c r="K53" s="47"/>
      <c r="L53" s="47"/>
      <c r="N53" s="205" t="str">
        <f t="shared" ref="N53:N56" si="24">IF(E53&gt;=F53,"Вірно","Помилка")</f>
        <v>Вірно</v>
      </c>
      <c r="O53" s="205" t="str">
        <f t="shared" ref="O53:O56" si="25">IF(G53&gt;=H53,"Вірно","Помилка")</f>
        <v>Вірно</v>
      </c>
      <c r="P53" s="205" t="str">
        <f t="shared" ref="P53:P56" si="26">IF(I53&gt;=J53,"Вірно","Помилка")</f>
        <v>Вірно</v>
      </c>
      <c r="Q53" s="205" t="str">
        <f t="shared" ref="Q53:Q56" si="27">IF(K53&gt;=L53,"Вірно","Помилка")</f>
        <v>Вірно</v>
      </c>
    </row>
    <row r="54" spans="1:17" ht="48.75" customHeight="1" x14ac:dyDescent="0.25">
      <c r="A54" s="115" t="s">
        <v>914</v>
      </c>
      <c r="B54" s="40" t="s">
        <v>339</v>
      </c>
      <c r="C54" s="27" t="s">
        <v>272</v>
      </c>
      <c r="D54" s="39" t="s">
        <v>340</v>
      </c>
      <c r="E54" s="47"/>
      <c r="F54" s="47"/>
      <c r="G54" s="47"/>
      <c r="H54" s="47"/>
      <c r="I54" s="47"/>
      <c r="J54" s="47"/>
      <c r="K54" s="47"/>
      <c r="L54" s="47"/>
      <c r="N54" s="205" t="str">
        <f t="shared" si="24"/>
        <v>Вірно</v>
      </c>
      <c r="O54" s="205" t="str">
        <f t="shared" si="25"/>
        <v>Вірно</v>
      </c>
      <c r="P54" s="205" t="str">
        <f t="shared" si="26"/>
        <v>Вірно</v>
      </c>
      <c r="Q54" s="205" t="str">
        <f t="shared" si="27"/>
        <v>Вірно</v>
      </c>
    </row>
    <row r="55" spans="1:17" ht="26.25" customHeight="1" x14ac:dyDescent="0.25">
      <c r="A55" s="129" t="s">
        <v>915</v>
      </c>
      <c r="B55" s="39" t="s">
        <v>565</v>
      </c>
      <c r="C55" s="27" t="s">
        <v>270</v>
      </c>
      <c r="D55" s="39" t="s">
        <v>191</v>
      </c>
      <c r="E55" s="47"/>
      <c r="F55" s="47"/>
      <c r="G55" s="47"/>
      <c r="H55" s="47"/>
      <c r="I55" s="47"/>
      <c r="J55" s="47"/>
      <c r="K55" s="47"/>
      <c r="L55" s="47"/>
      <c r="N55" s="205" t="str">
        <f t="shared" si="24"/>
        <v>Вірно</v>
      </c>
      <c r="O55" s="205" t="str">
        <f t="shared" si="25"/>
        <v>Вірно</v>
      </c>
      <c r="P55" s="205" t="str">
        <f t="shared" si="26"/>
        <v>Вірно</v>
      </c>
      <c r="Q55" s="205" t="str">
        <f t="shared" si="27"/>
        <v>Вірно</v>
      </c>
    </row>
    <row r="56" spans="1:17" ht="15" customHeight="1" x14ac:dyDescent="0.25">
      <c r="A56" s="115" t="s">
        <v>916</v>
      </c>
      <c r="B56" s="40" t="s">
        <v>341</v>
      </c>
      <c r="C56" s="27" t="s">
        <v>590</v>
      </c>
      <c r="D56" s="39" t="s">
        <v>193</v>
      </c>
      <c r="E56" s="47"/>
      <c r="F56" s="47"/>
      <c r="G56" s="47"/>
      <c r="H56" s="47"/>
      <c r="I56" s="47"/>
      <c r="J56" s="47"/>
      <c r="K56" s="47"/>
      <c r="L56" s="47"/>
      <c r="N56" s="205" t="str">
        <f t="shared" si="24"/>
        <v>Вірно</v>
      </c>
      <c r="O56" s="205" t="str">
        <f t="shared" si="25"/>
        <v>Вірно</v>
      </c>
      <c r="P56" s="205" t="str">
        <f t="shared" si="26"/>
        <v>Вірно</v>
      </c>
      <c r="Q56" s="205" t="str">
        <f t="shared" si="27"/>
        <v>Вірно</v>
      </c>
    </row>
    <row r="57" spans="1:17" x14ac:dyDescent="0.25">
      <c r="B57" s="19"/>
      <c r="C57" s="15"/>
      <c r="D57" s="15"/>
    </row>
    <row r="58" spans="1:17" x14ac:dyDescent="0.25">
      <c r="B58" s="19"/>
      <c r="C58" s="15"/>
      <c r="D58" s="15"/>
      <c r="E58" s="205" t="str">
        <f>IF(E10&gt;=E11+E15+E19+E21+E23+E25+E27+E31,"Вірно","Помилка")</f>
        <v>Вірно</v>
      </c>
      <c r="F58" s="205" t="str">
        <f t="shared" ref="F58:L58" si="28">IF(F10&gt;=F11+F15+F19+F21+F23+F25+F27+F31,"Вірно","Помилка")</f>
        <v>Вірно</v>
      </c>
      <c r="G58" s="205" t="str">
        <f t="shared" si="28"/>
        <v>Вірно</v>
      </c>
      <c r="H58" s="205" t="str">
        <f t="shared" si="28"/>
        <v>Вірно</v>
      </c>
      <c r="I58" s="205" t="str">
        <f t="shared" si="28"/>
        <v>Вірно</v>
      </c>
      <c r="J58" s="205" t="str">
        <f t="shared" si="28"/>
        <v>Вірно</v>
      </c>
      <c r="K58" s="205" t="str">
        <f t="shared" si="28"/>
        <v>Вірно</v>
      </c>
      <c r="L58" s="205" t="str">
        <f t="shared" si="28"/>
        <v>Вірно</v>
      </c>
    </row>
    <row r="59" spans="1:17" x14ac:dyDescent="0.25">
      <c r="B59" s="16"/>
      <c r="C59" s="17"/>
      <c r="D59" s="15"/>
      <c r="E59" s="205" t="str">
        <f>IF(E11&gt;=E13,"Вірно","Помилка")</f>
        <v>Вірно</v>
      </c>
      <c r="F59" s="205" t="str">
        <f t="shared" ref="F59:L59" si="29">IF(F11&gt;=F13,"Вірно","Помилка")</f>
        <v>Вірно</v>
      </c>
      <c r="G59" s="205" t="str">
        <f t="shared" si="29"/>
        <v>Вірно</v>
      </c>
      <c r="H59" s="205" t="str">
        <f t="shared" si="29"/>
        <v>Вірно</v>
      </c>
      <c r="I59" s="205" t="str">
        <f t="shared" si="29"/>
        <v>Вірно</v>
      </c>
      <c r="J59" s="205" t="str">
        <f t="shared" si="29"/>
        <v>Вірно</v>
      </c>
      <c r="K59" s="205" t="str">
        <f t="shared" si="29"/>
        <v>Вірно</v>
      </c>
      <c r="L59" s="205" t="str">
        <f t="shared" si="29"/>
        <v>Вірно</v>
      </c>
    </row>
    <row r="60" spans="1:17" x14ac:dyDescent="0.25">
      <c r="B60" s="18"/>
      <c r="C60" s="15"/>
      <c r="D60" s="15"/>
      <c r="E60" s="205" t="str">
        <f>IF(E11&gt;=E14,"Вірно","Помилка")</f>
        <v>Вірно</v>
      </c>
      <c r="F60" s="205" t="str">
        <f t="shared" ref="F60:L60" si="30">IF(F11&gt;=F14,"Вірно","Помилка")</f>
        <v>Вірно</v>
      </c>
      <c r="G60" s="205" t="str">
        <f t="shared" si="30"/>
        <v>Вірно</v>
      </c>
      <c r="H60" s="205" t="str">
        <f t="shared" si="30"/>
        <v>Вірно</v>
      </c>
      <c r="I60" s="205" t="str">
        <f t="shared" si="30"/>
        <v>Вірно</v>
      </c>
      <c r="J60" s="205" t="str">
        <f t="shared" si="30"/>
        <v>Вірно</v>
      </c>
      <c r="K60" s="205" t="str">
        <f t="shared" si="30"/>
        <v>Вірно</v>
      </c>
      <c r="L60" s="205" t="str">
        <f t="shared" si="30"/>
        <v>Вірно</v>
      </c>
    </row>
    <row r="61" spans="1:17" x14ac:dyDescent="0.25">
      <c r="B61" s="16"/>
      <c r="C61" s="17"/>
      <c r="D61" s="15"/>
      <c r="E61" s="205" t="str">
        <f>IF(E15&gt;=E17+E18,"Вірно","Помилка")</f>
        <v>Вірно</v>
      </c>
      <c r="F61" s="205" t="str">
        <f t="shared" ref="F61:L61" si="31">IF(F15&gt;=F17+F18,"Вірно","Помилка")</f>
        <v>Вірно</v>
      </c>
      <c r="G61" s="205" t="str">
        <f t="shared" si="31"/>
        <v>Вірно</v>
      </c>
      <c r="H61" s="205" t="str">
        <f t="shared" si="31"/>
        <v>Вірно</v>
      </c>
      <c r="I61" s="205" t="str">
        <f t="shared" si="31"/>
        <v>Вірно</v>
      </c>
      <c r="J61" s="205" t="str">
        <f t="shared" si="31"/>
        <v>Вірно</v>
      </c>
      <c r="K61" s="205" t="str">
        <f t="shared" si="31"/>
        <v>Вірно</v>
      </c>
      <c r="L61" s="205" t="str">
        <f t="shared" si="31"/>
        <v>Вірно</v>
      </c>
    </row>
    <row r="62" spans="1:17" x14ac:dyDescent="0.25">
      <c r="B62" s="18"/>
      <c r="C62" s="15"/>
      <c r="D62" s="15"/>
      <c r="E62" s="205" t="str">
        <f>IF(E19&gt;=E20,"Вірно","Помилка")</f>
        <v>Вірно</v>
      </c>
      <c r="F62" s="205" t="str">
        <f t="shared" ref="F62:L62" si="32">IF(F19&gt;=F20,"Вірно","Помилка")</f>
        <v>Вірно</v>
      </c>
      <c r="G62" s="205" t="str">
        <f t="shared" si="32"/>
        <v>Вірно</v>
      </c>
      <c r="H62" s="205" t="str">
        <f t="shared" si="32"/>
        <v>Вірно</v>
      </c>
      <c r="I62" s="205" t="str">
        <f t="shared" si="32"/>
        <v>Вірно</v>
      </c>
      <c r="J62" s="205" t="str">
        <f t="shared" si="32"/>
        <v>Вірно</v>
      </c>
      <c r="K62" s="205" t="str">
        <f t="shared" si="32"/>
        <v>Вірно</v>
      </c>
      <c r="L62" s="205" t="str">
        <f t="shared" si="32"/>
        <v>Вірно</v>
      </c>
    </row>
    <row r="63" spans="1:17" x14ac:dyDescent="0.25">
      <c r="B63" s="19"/>
      <c r="C63" s="15"/>
      <c r="D63" s="15"/>
      <c r="E63" s="205" t="str">
        <f>IF(E21&gt;=E22,"Вірно","Помилка")</f>
        <v>Вірно</v>
      </c>
      <c r="F63" s="205" t="str">
        <f t="shared" ref="F63:L63" si="33">IF(F21&gt;=F22,"Вірно","Помилка")</f>
        <v>Вірно</v>
      </c>
      <c r="G63" s="205" t="str">
        <f t="shared" si="33"/>
        <v>Вірно</v>
      </c>
      <c r="H63" s="205" t="str">
        <f t="shared" si="33"/>
        <v>Вірно</v>
      </c>
      <c r="I63" s="205" t="str">
        <f t="shared" si="33"/>
        <v>Вірно</v>
      </c>
      <c r="J63" s="205" t="str">
        <f t="shared" si="33"/>
        <v>Вірно</v>
      </c>
      <c r="K63" s="205" t="str">
        <f t="shared" si="33"/>
        <v>Вірно</v>
      </c>
      <c r="L63" s="205" t="str">
        <f t="shared" si="33"/>
        <v>Вірно</v>
      </c>
    </row>
    <row r="64" spans="1:17" x14ac:dyDescent="0.25">
      <c r="B64" s="16"/>
      <c r="C64" s="17"/>
      <c r="D64" s="15"/>
      <c r="E64" s="205" t="str">
        <f>IF(E23&gt;=E24,"Вірно","Помилка")</f>
        <v>Вірно</v>
      </c>
      <c r="F64" s="205" t="str">
        <f t="shared" ref="F64:L64" si="34">IF(F23&gt;=F24,"Вірно","Помилка")</f>
        <v>Вірно</v>
      </c>
      <c r="G64" s="205" t="str">
        <f t="shared" si="34"/>
        <v>Вірно</v>
      </c>
      <c r="H64" s="205" t="str">
        <f t="shared" si="34"/>
        <v>Вірно</v>
      </c>
      <c r="I64" s="205" t="str">
        <f t="shared" si="34"/>
        <v>Вірно</v>
      </c>
      <c r="J64" s="205" t="str">
        <f t="shared" si="34"/>
        <v>Вірно</v>
      </c>
      <c r="K64" s="205" t="str">
        <f t="shared" si="34"/>
        <v>Вірно</v>
      </c>
      <c r="L64" s="205" t="str">
        <f t="shared" si="34"/>
        <v>Вірно</v>
      </c>
    </row>
    <row r="65" spans="2:12" x14ac:dyDescent="0.25">
      <c r="B65" s="16"/>
      <c r="C65" s="17"/>
      <c r="D65" s="15"/>
      <c r="E65" s="205" t="str">
        <f>IF(E25&gt;=E26,"Вірно","Помилка")</f>
        <v>Вірно</v>
      </c>
      <c r="F65" s="205" t="str">
        <f t="shared" ref="F65:L65" si="35">IF(F25&gt;=F26,"Вірно","Помилка")</f>
        <v>Вірно</v>
      </c>
      <c r="G65" s="205" t="str">
        <f t="shared" si="35"/>
        <v>Вірно</v>
      </c>
      <c r="H65" s="205" t="str">
        <f t="shared" si="35"/>
        <v>Вірно</v>
      </c>
      <c r="I65" s="205" t="str">
        <f t="shared" si="35"/>
        <v>Вірно</v>
      </c>
      <c r="J65" s="205" t="str">
        <f t="shared" si="35"/>
        <v>Вірно</v>
      </c>
      <c r="K65" s="205" t="str">
        <f t="shared" si="35"/>
        <v>Вірно</v>
      </c>
      <c r="L65" s="205" t="str">
        <f t="shared" si="35"/>
        <v>Вірно</v>
      </c>
    </row>
    <row r="66" spans="2:12" x14ac:dyDescent="0.25">
      <c r="B66" s="18"/>
      <c r="C66" s="15"/>
      <c r="D66" s="15"/>
      <c r="E66" s="205" t="str">
        <f>IF(E27&gt;=E29+E30,"Вірно","Помилка")</f>
        <v>Вірно</v>
      </c>
      <c r="F66" s="205" t="str">
        <f t="shared" ref="F66:L66" si="36">IF(F27&gt;=F29+F30,"Вірно","Помилка")</f>
        <v>Вірно</v>
      </c>
      <c r="G66" s="205" t="str">
        <f t="shared" si="36"/>
        <v>Вірно</v>
      </c>
      <c r="H66" s="205" t="str">
        <f t="shared" si="36"/>
        <v>Вірно</v>
      </c>
      <c r="I66" s="205" t="str">
        <f t="shared" si="36"/>
        <v>Вірно</v>
      </c>
      <c r="J66" s="205" t="str">
        <f t="shared" si="36"/>
        <v>Вірно</v>
      </c>
      <c r="K66" s="205" t="str">
        <f t="shared" si="36"/>
        <v>Вірно</v>
      </c>
      <c r="L66" s="205" t="str">
        <f t="shared" si="36"/>
        <v>Вірно</v>
      </c>
    </row>
    <row r="67" spans="2:12" x14ac:dyDescent="0.25">
      <c r="B67" s="19"/>
      <c r="C67" s="15"/>
      <c r="D67" s="15"/>
      <c r="E67" s="205" t="str">
        <f>IF(E31&gt;=E32,"Вірно","Помилка")</f>
        <v>Вірно</v>
      </c>
      <c r="F67" s="205" t="str">
        <f t="shared" ref="F67:L67" si="37">IF(F31&gt;=F32,"Вірно","Помилка")</f>
        <v>Вірно</v>
      </c>
      <c r="G67" s="205" t="str">
        <f t="shared" si="37"/>
        <v>Вірно</v>
      </c>
      <c r="H67" s="205" t="str">
        <f t="shared" si="37"/>
        <v>Вірно</v>
      </c>
      <c r="I67" s="205" t="str">
        <f t="shared" si="37"/>
        <v>Вірно</v>
      </c>
      <c r="J67" s="205" t="str">
        <f t="shared" si="37"/>
        <v>Вірно</v>
      </c>
      <c r="K67" s="205" t="str">
        <f t="shared" si="37"/>
        <v>Вірно</v>
      </c>
      <c r="L67" s="205" t="str">
        <f t="shared" si="37"/>
        <v>Вірно</v>
      </c>
    </row>
    <row r="68" spans="2:12" x14ac:dyDescent="0.25">
      <c r="B68" s="19"/>
      <c r="C68" s="15"/>
      <c r="D68" s="15"/>
      <c r="E68" s="205" t="str">
        <f>IF(E34&gt;=E35+E39+E43+E45+E47+E49+E51+E55,"Вірно","Помилка")</f>
        <v>Вірно</v>
      </c>
      <c r="F68" s="205" t="str">
        <f t="shared" ref="F68:L68" si="38">IF(F34&gt;=F35+F39+F43+F45+F47+F49+F51+F55,"Вірно","Помилка")</f>
        <v>Вірно</v>
      </c>
      <c r="G68" s="205" t="str">
        <f t="shared" si="38"/>
        <v>Вірно</v>
      </c>
      <c r="H68" s="205" t="str">
        <f t="shared" si="38"/>
        <v>Вірно</v>
      </c>
      <c r="I68" s="205" t="str">
        <f t="shared" si="38"/>
        <v>Вірно</v>
      </c>
      <c r="J68" s="205" t="str">
        <f t="shared" si="38"/>
        <v>Вірно</v>
      </c>
      <c r="K68" s="205" t="str">
        <f t="shared" si="38"/>
        <v>Вірно</v>
      </c>
      <c r="L68" s="205" t="str">
        <f t="shared" si="38"/>
        <v>Вірно</v>
      </c>
    </row>
    <row r="69" spans="2:12" x14ac:dyDescent="0.25">
      <c r="B69" s="19"/>
      <c r="C69" s="15"/>
      <c r="D69" s="15"/>
      <c r="E69" s="205" t="str">
        <f>IF(E35&gt;=E37,"Вірно","Помилка")</f>
        <v>Вірно</v>
      </c>
      <c r="F69" s="205" t="str">
        <f t="shared" ref="F69:L69" si="39">IF(F35&gt;=F37,"Вірно","Помилка")</f>
        <v>Вірно</v>
      </c>
      <c r="G69" s="205" t="str">
        <f t="shared" si="39"/>
        <v>Вірно</v>
      </c>
      <c r="H69" s="205" t="str">
        <f t="shared" si="39"/>
        <v>Вірно</v>
      </c>
      <c r="I69" s="205" t="str">
        <f t="shared" si="39"/>
        <v>Вірно</v>
      </c>
      <c r="J69" s="205" t="str">
        <f t="shared" si="39"/>
        <v>Вірно</v>
      </c>
      <c r="K69" s="205" t="str">
        <f t="shared" si="39"/>
        <v>Вірно</v>
      </c>
      <c r="L69" s="205" t="str">
        <f t="shared" si="39"/>
        <v>Вірно</v>
      </c>
    </row>
    <row r="70" spans="2:12" x14ac:dyDescent="0.25">
      <c r="B70" s="16"/>
      <c r="C70" s="17"/>
      <c r="D70" s="15"/>
      <c r="E70" s="205" t="str">
        <f>IF(E35&gt;=E38,"Вірно","Помилка")</f>
        <v>Вірно</v>
      </c>
      <c r="F70" s="205" t="str">
        <f t="shared" ref="F70:L70" si="40">IF(F35&gt;=F38,"Вірно","Помилка")</f>
        <v>Вірно</v>
      </c>
      <c r="G70" s="205" t="str">
        <f t="shared" si="40"/>
        <v>Вірно</v>
      </c>
      <c r="H70" s="205" t="str">
        <f t="shared" si="40"/>
        <v>Вірно</v>
      </c>
      <c r="I70" s="205" t="str">
        <f t="shared" si="40"/>
        <v>Вірно</v>
      </c>
      <c r="J70" s="205" t="str">
        <f t="shared" si="40"/>
        <v>Вірно</v>
      </c>
      <c r="K70" s="205" t="str">
        <f t="shared" si="40"/>
        <v>Вірно</v>
      </c>
      <c r="L70" s="205" t="str">
        <f t="shared" si="40"/>
        <v>Вірно</v>
      </c>
    </row>
    <row r="71" spans="2:12" x14ac:dyDescent="0.25">
      <c r="B71" s="18"/>
      <c r="C71" s="15"/>
      <c r="D71" s="15"/>
      <c r="E71" s="205" t="str">
        <f>IF(E39&gt;=E41+E42,"Вірно","Помилка")</f>
        <v>Вірно</v>
      </c>
      <c r="F71" s="205" t="str">
        <f t="shared" ref="F71:L71" si="41">IF(F39&gt;=F41+F42,"Вірно","Помилка")</f>
        <v>Вірно</v>
      </c>
      <c r="G71" s="205" t="str">
        <f t="shared" si="41"/>
        <v>Вірно</v>
      </c>
      <c r="H71" s="205" t="str">
        <f t="shared" si="41"/>
        <v>Вірно</v>
      </c>
      <c r="I71" s="205" t="str">
        <f t="shared" si="41"/>
        <v>Вірно</v>
      </c>
      <c r="J71" s="205" t="str">
        <f t="shared" si="41"/>
        <v>Вірно</v>
      </c>
      <c r="K71" s="205" t="str">
        <f t="shared" si="41"/>
        <v>Вірно</v>
      </c>
      <c r="L71" s="205" t="str">
        <f t="shared" si="41"/>
        <v>Вірно</v>
      </c>
    </row>
    <row r="72" spans="2:12" x14ac:dyDescent="0.25">
      <c r="B72" s="19"/>
      <c r="C72" s="15"/>
      <c r="D72" s="15"/>
      <c r="E72" s="205" t="str">
        <f>IF(E43&gt;=E44,"Вірно","Помилка")</f>
        <v>Вірно</v>
      </c>
      <c r="F72" s="205" t="str">
        <f t="shared" ref="F72:L72" si="42">IF(F43&gt;=F44,"Вірно","Помилка")</f>
        <v>Вірно</v>
      </c>
      <c r="G72" s="205" t="str">
        <f t="shared" si="42"/>
        <v>Вірно</v>
      </c>
      <c r="H72" s="205" t="str">
        <f t="shared" si="42"/>
        <v>Вірно</v>
      </c>
      <c r="I72" s="205" t="str">
        <f t="shared" si="42"/>
        <v>Вірно</v>
      </c>
      <c r="J72" s="205" t="str">
        <f t="shared" si="42"/>
        <v>Вірно</v>
      </c>
      <c r="K72" s="205" t="str">
        <f t="shared" si="42"/>
        <v>Вірно</v>
      </c>
      <c r="L72" s="205" t="str">
        <f t="shared" si="42"/>
        <v>Вірно</v>
      </c>
    </row>
    <row r="73" spans="2:12" x14ac:dyDescent="0.25">
      <c r="B73" s="19"/>
      <c r="C73" s="15"/>
      <c r="D73" s="15"/>
      <c r="E73" s="205" t="str">
        <f>IF(E45&gt;=E46,"Вірно","Помилка")</f>
        <v>Вірно</v>
      </c>
      <c r="F73" s="205" t="str">
        <f t="shared" ref="F73:L73" si="43">IF(F45&gt;=F46,"Вірно","Помилка")</f>
        <v>Вірно</v>
      </c>
      <c r="G73" s="205" t="str">
        <f t="shared" si="43"/>
        <v>Вірно</v>
      </c>
      <c r="H73" s="205" t="str">
        <f t="shared" si="43"/>
        <v>Вірно</v>
      </c>
      <c r="I73" s="205" t="str">
        <f t="shared" si="43"/>
        <v>Вірно</v>
      </c>
      <c r="J73" s="205" t="str">
        <f t="shared" si="43"/>
        <v>Вірно</v>
      </c>
      <c r="K73" s="205" t="str">
        <f t="shared" si="43"/>
        <v>Вірно</v>
      </c>
      <c r="L73" s="205" t="str">
        <f t="shared" si="43"/>
        <v>Вірно</v>
      </c>
    </row>
    <row r="74" spans="2:12" x14ac:dyDescent="0.25">
      <c r="B74" s="19"/>
      <c r="C74" s="15"/>
      <c r="D74" s="15"/>
      <c r="E74" s="205" t="str">
        <f>IF(E47&gt;=E48,"Вірно","Помилка")</f>
        <v>Вірно</v>
      </c>
      <c r="F74" s="205" t="str">
        <f t="shared" ref="F74:L74" si="44">IF(F47&gt;=F48,"Вірно","Помилка")</f>
        <v>Вірно</v>
      </c>
      <c r="G74" s="205" t="str">
        <f t="shared" si="44"/>
        <v>Вірно</v>
      </c>
      <c r="H74" s="205" t="str">
        <f t="shared" si="44"/>
        <v>Вірно</v>
      </c>
      <c r="I74" s="205" t="str">
        <f t="shared" si="44"/>
        <v>Вірно</v>
      </c>
      <c r="J74" s="205" t="str">
        <f t="shared" si="44"/>
        <v>Вірно</v>
      </c>
      <c r="K74" s="205" t="str">
        <f t="shared" si="44"/>
        <v>Вірно</v>
      </c>
      <c r="L74" s="205" t="str">
        <f t="shared" si="44"/>
        <v>Вірно</v>
      </c>
    </row>
    <row r="75" spans="2:12" x14ac:dyDescent="0.25">
      <c r="B75" s="16"/>
      <c r="C75" s="17"/>
      <c r="D75" s="15"/>
      <c r="E75" s="205" t="str">
        <f>IF(E49&gt;=E50,"Вірно","Помилка")</f>
        <v>Вірно</v>
      </c>
      <c r="F75" s="205" t="str">
        <f t="shared" ref="F75:L75" si="45">IF(F49&gt;=F50,"Вірно","Помилка")</f>
        <v>Вірно</v>
      </c>
      <c r="G75" s="205" t="str">
        <f t="shared" si="45"/>
        <v>Вірно</v>
      </c>
      <c r="H75" s="205" t="str">
        <f t="shared" si="45"/>
        <v>Вірно</v>
      </c>
      <c r="I75" s="205" t="str">
        <f t="shared" si="45"/>
        <v>Вірно</v>
      </c>
      <c r="J75" s="205" t="str">
        <f t="shared" si="45"/>
        <v>Вірно</v>
      </c>
      <c r="K75" s="205" t="str">
        <f t="shared" si="45"/>
        <v>Вірно</v>
      </c>
      <c r="L75" s="205" t="str">
        <f t="shared" si="45"/>
        <v>Вірно</v>
      </c>
    </row>
    <row r="76" spans="2:12" x14ac:dyDescent="0.25">
      <c r="B76" s="16"/>
      <c r="C76" s="17"/>
      <c r="D76" s="15"/>
      <c r="E76" s="205" t="str">
        <f>IF(E51&gt;=E53+E54,"Вірно","Помилка")</f>
        <v>Вірно</v>
      </c>
      <c r="F76" s="205" t="str">
        <f t="shared" ref="F76:L76" si="46">IF(F51&gt;=F53+F54,"Вірно","Помилка")</f>
        <v>Вірно</v>
      </c>
      <c r="G76" s="205" t="str">
        <f t="shared" si="46"/>
        <v>Вірно</v>
      </c>
      <c r="H76" s="205" t="str">
        <f t="shared" si="46"/>
        <v>Вірно</v>
      </c>
      <c r="I76" s="205" t="str">
        <f t="shared" si="46"/>
        <v>Вірно</v>
      </c>
      <c r="J76" s="205" t="str">
        <f t="shared" si="46"/>
        <v>Вірно</v>
      </c>
      <c r="K76" s="205" t="str">
        <f t="shared" si="46"/>
        <v>Вірно</v>
      </c>
      <c r="L76" s="205" t="str">
        <f t="shared" si="46"/>
        <v>Вірно</v>
      </c>
    </row>
    <row r="77" spans="2:12" x14ac:dyDescent="0.25">
      <c r="B77" s="16"/>
      <c r="C77" s="17"/>
      <c r="D77" s="15"/>
      <c r="E77" s="205" t="str">
        <f>IF(E55&gt;=E56,"Вірно","Помилка")</f>
        <v>Вірно</v>
      </c>
      <c r="F77" s="205" t="str">
        <f t="shared" ref="F77:L77" si="47">IF(F55&gt;=F56,"Вірно","Помилка")</f>
        <v>Вірно</v>
      </c>
      <c r="G77" s="205" t="str">
        <f t="shared" si="47"/>
        <v>Вірно</v>
      </c>
      <c r="H77" s="205" t="str">
        <f t="shared" si="47"/>
        <v>Вірно</v>
      </c>
      <c r="I77" s="205" t="str">
        <f t="shared" si="47"/>
        <v>Вірно</v>
      </c>
      <c r="J77" s="205" t="str">
        <f t="shared" si="47"/>
        <v>Вірно</v>
      </c>
      <c r="K77" s="205" t="str">
        <f t="shared" si="47"/>
        <v>Вірно</v>
      </c>
      <c r="L77" s="205" t="str">
        <f t="shared" si="47"/>
        <v>Вірно</v>
      </c>
    </row>
    <row r="78" spans="2:12" x14ac:dyDescent="0.25">
      <c r="B78" s="13"/>
      <c r="C78" s="14"/>
      <c r="D78" s="15"/>
    </row>
    <row r="79" spans="2:12" x14ac:dyDescent="0.25">
      <c r="B79" s="13"/>
      <c r="C79" s="14"/>
      <c r="D79" s="15"/>
    </row>
    <row r="80" spans="2:12" x14ac:dyDescent="0.25">
      <c r="B80" s="16"/>
      <c r="C80" s="15"/>
      <c r="D80" s="15"/>
    </row>
    <row r="81" spans="2:4" x14ac:dyDescent="0.25">
      <c r="B81" s="16"/>
      <c r="C81" s="17"/>
      <c r="D81" s="15"/>
    </row>
    <row r="82" spans="2:4" x14ac:dyDescent="0.25">
      <c r="B82" s="16"/>
      <c r="C82" s="17"/>
      <c r="D82" s="15"/>
    </row>
    <row r="83" spans="2:4" x14ac:dyDescent="0.25">
      <c r="B83" s="18"/>
      <c r="C83" s="15"/>
      <c r="D83" s="15"/>
    </row>
    <row r="84" spans="2:4" x14ac:dyDescent="0.25">
      <c r="B84" s="19"/>
      <c r="C84" s="15"/>
      <c r="D84" s="15"/>
    </row>
    <row r="85" spans="2:4" x14ac:dyDescent="0.25">
      <c r="B85" s="19"/>
      <c r="C85" s="15"/>
      <c r="D85" s="15"/>
    </row>
    <row r="86" spans="2:4" x14ac:dyDescent="0.25">
      <c r="B86" s="19"/>
      <c r="C86" s="15"/>
      <c r="D86" s="15"/>
    </row>
    <row r="87" spans="2:4" x14ac:dyDescent="0.25">
      <c r="B87" s="19"/>
      <c r="C87" s="15"/>
      <c r="D87" s="15"/>
    </row>
    <row r="88" spans="2:4" x14ac:dyDescent="0.25">
      <c r="B88" s="19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6"/>
      <c r="C95" s="17"/>
      <c r="D95" s="15"/>
    </row>
    <row r="96" spans="2:4" x14ac:dyDescent="0.25">
      <c r="B96" s="18"/>
      <c r="C96" s="15"/>
      <c r="D96" s="15"/>
    </row>
    <row r="97" spans="2:4" x14ac:dyDescent="0.25">
      <c r="B97" s="16"/>
      <c r="C97" s="17"/>
      <c r="D97" s="15"/>
    </row>
    <row r="98" spans="2:4" x14ac:dyDescent="0.25">
      <c r="B98" s="18"/>
      <c r="C98" s="15"/>
      <c r="D98" s="15"/>
    </row>
    <row r="99" spans="2:4" x14ac:dyDescent="0.25">
      <c r="B99" s="19"/>
      <c r="C99" s="15"/>
      <c r="D99" s="15"/>
    </row>
    <row r="100" spans="2:4" x14ac:dyDescent="0.25">
      <c r="B100" s="16"/>
      <c r="C100" s="17"/>
      <c r="D100" s="15"/>
    </row>
    <row r="101" spans="2:4" x14ac:dyDescent="0.25">
      <c r="B101" s="16"/>
      <c r="C101" s="17"/>
      <c r="D101" s="15"/>
    </row>
    <row r="102" spans="2:4" x14ac:dyDescent="0.25">
      <c r="B102" s="18"/>
      <c r="C102" s="15"/>
      <c r="D102" s="15"/>
    </row>
    <row r="103" spans="2:4" x14ac:dyDescent="0.25">
      <c r="B103" s="19"/>
      <c r="C103" s="15"/>
      <c r="D103" s="15"/>
    </row>
    <row r="104" spans="2:4" x14ac:dyDescent="0.25">
      <c r="B104" s="19"/>
      <c r="C104" s="15"/>
      <c r="D104" s="15"/>
    </row>
    <row r="105" spans="2:4" x14ac:dyDescent="0.25">
      <c r="B105" s="19"/>
      <c r="C105" s="15"/>
      <c r="D105" s="15"/>
    </row>
    <row r="106" spans="2:4" x14ac:dyDescent="0.25">
      <c r="B106" s="16"/>
      <c r="C106" s="17"/>
      <c r="D106" s="15"/>
    </row>
    <row r="107" spans="2:4" x14ac:dyDescent="0.25">
      <c r="B107" s="18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6"/>
      <c r="C111" s="17"/>
      <c r="D111" s="15"/>
    </row>
    <row r="112" spans="2:4" x14ac:dyDescent="0.25">
      <c r="B112" s="16"/>
      <c r="C112" s="17"/>
      <c r="D112" s="15"/>
    </row>
    <row r="113" spans="2:4" x14ac:dyDescent="0.25">
      <c r="B113" s="13"/>
      <c r="C113" s="14"/>
      <c r="D113" s="15"/>
    </row>
    <row r="114" spans="2:4" x14ac:dyDescent="0.25">
      <c r="B114" s="16"/>
      <c r="C114" s="15"/>
      <c r="D114" s="15"/>
    </row>
    <row r="115" spans="2:4" x14ac:dyDescent="0.25">
      <c r="B115" s="16"/>
      <c r="C115" s="17"/>
      <c r="D115" s="15"/>
    </row>
    <row r="116" spans="2:4" x14ac:dyDescent="0.25">
      <c r="B116" s="16"/>
      <c r="C116" s="17"/>
      <c r="D116" s="15"/>
    </row>
    <row r="117" spans="2:4" x14ac:dyDescent="0.25">
      <c r="B117" s="18"/>
      <c r="C117" s="15"/>
      <c r="D117" s="15"/>
    </row>
    <row r="118" spans="2:4" x14ac:dyDescent="0.25">
      <c r="B118" s="19"/>
      <c r="C118" s="15"/>
      <c r="D118" s="15"/>
    </row>
    <row r="119" spans="2:4" x14ac:dyDescent="0.25">
      <c r="B119" s="19"/>
      <c r="C119" s="15"/>
      <c r="D119" s="15"/>
    </row>
    <row r="120" spans="2:4" x14ac:dyDescent="0.25">
      <c r="B120" s="19"/>
      <c r="C120" s="15"/>
      <c r="D120" s="15"/>
    </row>
    <row r="121" spans="2:4" x14ac:dyDescent="0.25">
      <c r="B121" s="19"/>
      <c r="C121" s="15"/>
      <c r="D121" s="15"/>
    </row>
    <row r="122" spans="2:4" x14ac:dyDescent="0.25">
      <c r="B122" s="19"/>
      <c r="C122" s="15"/>
      <c r="D122" s="15"/>
    </row>
    <row r="123" spans="2:4" x14ac:dyDescent="0.25">
      <c r="B123" s="19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6"/>
      <c r="C128" s="17"/>
      <c r="D128" s="15"/>
    </row>
    <row r="129" spans="2:4" x14ac:dyDescent="0.25">
      <c r="B129" s="18"/>
      <c r="C129" s="15"/>
      <c r="D129" s="15"/>
    </row>
    <row r="130" spans="2:4" x14ac:dyDescent="0.25">
      <c r="B130" s="16"/>
      <c r="C130" s="17"/>
      <c r="D130" s="15"/>
    </row>
    <row r="131" spans="2:4" x14ac:dyDescent="0.25">
      <c r="B131" s="18"/>
      <c r="C131" s="15"/>
      <c r="D131" s="15"/>
    </row>
    <row r="132" spans="2:4" x14ac:dyDescent="0.25">
      <c r="B132" s="19"/>
      <c r="C132" s="15"/>
      <c r="D132" s="15"/>
    </row>
    <row r="133" spans="2:4" x14ac:dyDescent="0.25">
      <c r="B133" s="16"/>
      <c r="C133" s="17"/>
      <c r="D133" s="15"/>
    </row>
    <row r="134" spans="2:4" x14ac:dyDescent="0.25">
      <c r="B134" s="16"/>
      <c r="C134" s="17"/>
      <c r="D134" s="15"/>
    </row>
    <row r="135" spans="2:4" x14ac:dyDescent="0.25">
      <c r="B135" s="18"/>
      <c r="C135" s="15"/>
      <c r="D135" s="15"/>
    </row>
    <row r="136" spans="2:4" x14ac:dyDescent="0.25">
      <c r="B136" s="19"/>
      <c r="C136" s="15"/>
      <c r="D136" s="15"/>
    </row>
    <row r="137" spans="2:4" x14ac:dyDescent="0.25">
      <c r="B137" s="19"/>
      <c r="C137" s="15"/>
      <c r="D137" s="15"/>
    </row>
    <row r="138" spans="2:4" x14ac:dyDescent="0.25">
      <c r="B138" s="19"/>
      <c r="C138" s="15"/>
      <c r="D138" s="15"/>
    </row>
    <row r="139" spans="2:4" x14ac:dyDescent="0.25">
      <c r="B139" s="16"/>
      <c r="C139" s="17"/>
      <c r="D139" s="15"/>
    </row>
    <row r="140" spans="2:4" x14ac:dyDescent="0.25">
      <c r="B140" s="18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6"/>
      <c r="C144" s="17"/>
      <c r="D144" s="15"/>
    </row>
    <row r="145" spans="2:4" x14ac:dyDescent="0.25">
      <c r="B145" s="16"/>
      <c r="C145" s="17"/>
      <c r="D145" s="15"/>
    </row>
    <row r="146" spans="2:4" x14ac:dyDescent="0.25">
      <c r="B146" s="20"/>
      <c r="C146" s="12"/>
      <c r="D146" s="12"/>
    </row>
    <row r="147" spans="2:4" x14ac:dyDescent="0.25">
      <c r="B147" s="20"/>
      <c r="C147" s="12"/>
      <c r="D147" s="12"/>
    </row>
    <row r="148" spans="2:4" x14ac:dyDescent="0.25">
      <c r="B148" s="16"/>
      <c r="C148" s="15"/>
      <c r="D148" s="15"/>
    </row>
    <row r="149" spans="2:4" x14ac:dyDescent="0.25">
      <c r="B149" s="16"/>
      <c r="C149" s="14"/>
      <c r="D149" s="15"/>
    </row>
    <row r="150" spans="2:4" x14ac:dyDescent="0.25">
      <c r="B150" s="16"/>
      <c r="C150" s="14"/>
      <c r="D150" s="15"/>
    </row>
    <row r="151" spans="2:4" x14ac:dyDescent="0.25">
      <c r="B151" s="16"/>
      <c r="C151" s="14"/>
      <c r="D151" s="15"/>
    </row>
    <row r="152" spans="2:4" x14ac:dyDescent="0.25">
      <c r="B152" s="16"/>
      <c r="C152" s="14"/>
      <c r="D152" s="15"/>
    </row>
    <row r="153" spans="2:4" x14ac:dyDescent="0.25">
      <c r="B153" s="20"/>
      <c r="C153" s="12"/>
      <c r="D153" s="12"/>
    </row>
    <row r="154" spans="2:4" x14ac:dyDescent="0.25">
      <c r="B154" s="20"/>
      <c r="C154" s="12"/>
      <c r="D154" s="12"/>
    </row>
    <row r="155" spans="2:4" x14ac:dyDescent="0.25">
      <c r="B155" s="16"/>
      <c r="C155" s="15"/>
      <c r="D155" s="15"/>
    </row>
    <row r="156" spans="2:4" x14ac:dyDescent="0.25">
      <c r="B156" s="16"/>
      <c r="C156" s="14"/>
      <c r="D156" s="15"/>
    </row>
    <row r="157" spans="2:4" x14ac:dyDescent="0.25">
      <c r="B157" s="16"/>
      <c r="C157" s="14"/>
      <c r="D157" s="15"/>
    </row>
    <row r="158" spans="2:4" x14ac:dyDescent="0.25">
      <c r="B158" s="16"/>
      <c r="C158" s="14"/>
      <c r="D158" s="15"/>
    </row>
    <row r="159" spans="2:4" x14ac:dyDescent="0.25">
      <c r="B159" s="16"/>
      <c r="C159" s="14"/>
      <c r="D159" s="15"/>
    </row>
    <row r="160" spans="2:4" x14ac:dyDescent="0.25">
      <c r="B160" s="20"/>
      <c r="C160" s="12"/>
      <c r="D160" s="12"/>
    </row>
    <row r="161" spans="2:4" x14ac:dyDescent="0.25">
      <c r="B161" s="16"/>
      <c r="C161" s="15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18"/>
      <c r="C165" s="15"/>
      <c r="D165" s="15"/>
    </row>
    <row r="166" spans="2:4" x14ac:dyDescent="0.25">
      <c r="B166" s="18"/>
      <c r="C166" s="17"/>
      <c r="D166" s="15"/>
    </row>
    <row r="167" spans="2:4" x14ac:dyDescent="0.25">
      <c r="B167" s="18"/>
      <c r="C167" s="17"/>
      <c r="D167" s="15"/>
    </row>
    <row r="168" spans="2:4" x14ac:dyDescent="0.25">
      <c r="B168" s="18"/>
      <c r="C168" s="17"/>
      <c r="D168" s="15"/>
    </row>
    <row r="169" spans="2:4" x14ac:dyDescent="0.25">
      <c r="B169" s="18"/>
      <c r="C169" s="17"/>
      <c r="D169" s="15"/>
    </row>
    <row r="170" spans="2:4" x14ac:dyDescent="0.25">
      <c r="B170" s="20"/>
      <c r="C170" s="12"/>
      <c r="D170" s="12"/>
    </row>
    <row r="171" spans="2:4" x14ac:dyDescent="0.25">
      <c r="B171" s="20"/>
      <c r="C171" s="12"/>
      <c r="D171" s="12"/>
    </row>
    <row r="172" spans="2:4" x14ac:dyDescent="0.25">
      <c r="B172" s="20"/>
      <c r="C172" s="12"/>
      <c r="D172" s="12"/>
    </row>
    <row r="173" spans="2:4" x14ac:dyDescent="0.25">
      <c r="B173" s="16"/>
      <c r="C173" s="14"/>
      <c r="D173" s="15"/>
    </row>
    <row r="174" spans="2:4" x14ac:dyDescent="0.25">
      <c r="B174" s="16"/>
      <c r="C174" s="14"/>
      <c r="D174" s="15"/>
    </row>
    <row r="175" spans="2:4" x14ac:dyDescent="0.25">
      <c r="B175" s="20"/>
      <c r="C175" s="12"/>
      <c r="D175" s="12"/>
    </row>
    <row r="176" spans="2:4" x14ac:dyDescent="0.25">
      <c r="B176" s="16"/>
      <c r="C176" s="14"/>
      <c r="D176" s="15"/>
    </row>
    <row r="177" spans="2:4" x14ac:dyDescent="0.25">
      <c r="B177" s="16"/>
      <c r="C177" s="14"/>
      <c r="D177" s="15"/>
    </row>
    <row r="178" spans="2:4" x14ac:dyDescent="0.25">
      <c r="B178" s="20"/>
      <c r="C178" s="12"/>
      <c r="D178" s="12"/>
    </row>
    <row r="179" spans="2:4" x14ac:dyDescent="0.25">
      <c r="B179" s="16"/>
      <c r="C179" s="15"/>
      <c r="D179" s="15"/>
    </row>
    <row r="180" spans="2:4" x14ac:dyDescent="0.25">
      <c r="B180" s="16"/>
      <c r="C180" s="14"/>
      <c r="D180" s="15"/>
    </row>
    <row r="181" spans="2:4" x14ac:dyDescent="0.25">
      <c r="B181" s="16"/>
      <c r="C181" s="14"/>
      <c r="D181" s="15"/>
    </row>
    <row r="182" spans="2:4" x14ac:dyDescent="0.25">
      <c r="B182" s="20"/>
      <c r="C182" s="12"/>
      <c r="D182" s="12"/>
    </row>
    <row r="183" spans="2:4" x14ac:dyDescent="0.25">
      <c r="B183" s="16"/>
      <c r="C183" s="15"/>
      <c r="D183" s="15"/>
    </row>
    <row r="184" spans="2:4" x14ac:dyDescent="0.25">
      <c r="B184" s="18"/>
      <c r="C184" s="14"/>
      <c r="D184" s="15"/>
    </row>
    <row r="185" spans="2:4" x14ac:dyDescent="0.25">
      <c r="B185" s="18"/>
      <c r="C185" s="14"/>
      <c r="D185" s="15"/>
    </row>
    <row r="186" spans="2:4" x14ac:dyDescent="0.25">
      <c r="B186" s="18"/>
      <c r="C186" s="14"/>
      <c r="D186" s="15"/>
    </row>
    <row r="187" spans="2:4" x14ac:dyDescent="0.25">
      <c r="B187" s="16"/>
      <c r="C187" s="14"/>
      <c r="D187" s="15"/>
    </row>
    <row r="188" spans="2:4" x14ac:dyDescent="0.25">
      <c r="B188" s="18"/>
      <c r="C188" s="15"/>
      <c r="D188" s="15"/>
    </row>
    <row r="189" spans="2:4" x14ac:dyDescent="0.25">
      <c r="B189" s="18"/>
      <c r="C189" s="17"/>
      <c r="D189" s="15"/>
    </row>
    <row r="190" spans="2:4" x14ac:dyDescent="0.25">
      <c r="B190" s="18"/>
      <c r="C190" s="17"/>
      <c r="D190" s="15"/>
    </row>
    <row r="191" spans="2:4" x14ac:dyDescent="0.25">
      <c r="B191" s="18"/>
      <c r="C191" s="17"/>
      <c r="D191" s="15"/>
    </row>
    <row r="192" spans="2:4" x14ac:dyDescent="0.25">
      <c r="B192" s="18"/>
      <c r="C192" s="17"/>
      <c r="D192" s="15"/>
    </row>
    <row r="193" spans="2:4" x14ac:dyDescent="0.25">
      <c r="B193" s="18"/>
      <c r="C193" s="17"/>
      <c r="D193" s="15"/>
    </row>
    <row r="194" spans="2:4" x14ac:dyDescent="0.25">
      <c r="B194" s="18"/>
      <c r="C194" s="17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20"/>
      <c r="C197" s="12"/>
      <c r="D197" s="12"/>
    </row>
    <row r="198" spans="2:4" x14ac:dyDescent="0.25">
      <c r="B198" s="13"/>
      <c r="C198" s="15"/>
      <c r="D198" s="15"/>
    </row>
    <row r="199" spans="2:4" x14ac:dyDescent="0.25">
      <c r="B199" s="13"/>
      <c r="C199" s="14"/>
      <c r="D199" s="15"/>
    </row>
    <row r="200" spans="2:4" x14ac:dyDescent="0.25">
      <c r="B200" s="13"/>
      <c r="C200" s="14"/>
      <c r="D200" s="15"/>
    </row>
    <row r="201" spans="2:4" x14ac:dyDescent="0.25">
      <c r="B201" s="13"/>
      <c r="C201" s="14"/>
      <c r="D201" s="15"/>
    </row>
    <row r="202" spans="2:4" x14ac:dyDescent="0.25">
      <c r="B202" s="13"/>
      <c r="C202" s="14"/>
      <c r="D202" s="15"/>
    </row>
    <row r="203" spans="2:4" x14ac:dyDescent="0.25">
      <c r="B203" s="13"/>
      <c r="C203" s="14"/>
      <c r="D203" s="15"/>
    </row>
    <row r="204" spans="2:4" x14ac:dyDescent="0.25">
      <c r="B204" s="20"/>
      <c r="C204" s="12"/>
      <c r="D204" s="12"/>
    </row>
  </sheetData>
  <mergeCells count="4">
    <mergeCell ref="K3:L3"/>
    <mergeCell ref="G3:H3"/>
    <mergeCell ref="E3:F3"/>
    <mergeCell ref="I3:J3"/>
  </mergeCells>
  <conditionalFormatting sqref="E58">
    <cfRule type="cellIs" dxfId="1141" priority="58" operator="equal">
      <formula>"Помилка"</formula>
    </cfRule>
  </conditionalFormatting>
  <conditionalFormatting sqref="E59">
    <cfRule type="cellIs" dxfId="1140" priority="57" operator="equal">
      <formula>"Помилка"</formula>
    </cfRule>
  </conditionalFormatting>
  <conditionalFormatting sqref="E60">
    <cfRule type="cellIs" dxfId="1139" priority="56" operator="equal">
      <formula>"Помилка"</formula>
    </cfRule>
  </conditionalFormatting>
  <conditionalFormatting sqref="E61">
    <cfRule type="cellIs" dxfId="1138" priority="55" operator="equal">
      <formula>"Помилка"</formula>
    </cfRule>
  </conditionalFormatting>
  <conditionalFormatting sqref="E62">
    <cfRule type="cellIs" dxfId="1137" priority="54" operator="equal">
      <formula>"Помилка"</formula>
    </cfRule>
  </conditionalFormatting>
  <conditionalFormatting sqref="E63">
    <cfRule type="cellIs" dxfId="1136" priority="53" operator="equal">
      <formula>"Помилка"</formula>
    </cfRule>
  </conditionalFormatting>
  <conditionalFormatting sqref="E64">
    <cfRule type="cellIs" dxfId="1135" priority="52" operator="equal">
      <formula>"Помилка"</formula>
    </cfRule>
  </conditionalFormatting>
  <conditionalFormatting sqref="E65">
    <cfRule type="cellIs" dxfId="1134" priority="51" operator="equal">
      <formula>"Помилка"</formula>
    </cfRule>
  </conditionalFormatting>
  <conditionalFormatting sqref="E66">
    <cfRule type="cellIs" dxfId="1133" priority="50" operator="equal">
      <formula>"Помилка"</formula>
    </cfRule>
  </conditionalFormatting>
  <conditionalFormatting sqref="E67">
    <cfRule type="cellIs" dxfId="1132" priority="49" operator="equal">
      <formula>"Помилка"</formula>
    </cfRule>
  </conditionalFormatting>
  <conditionalFormatting sqref="E68">
    <cfRule type="cellIs" dxfId="1131" priority="48" operator="equal">
      <formula>"Помилка"</formula>
    </cfRule>
  </conditionalFormatting>
  <conditionalFormatting sqref="E69">
    <cfRule type="cellIs" dxfId="1130" priority="47" operator="equal">
      <formula>"Помилка"</formula>
    </cfRule>
  </conditionalFormatting>
  <conditionalFormatting sqref="E70">
    <cfRule type="cellIs" dxfId="1129" priority="46" operator="equal">
      <formula>"Помилка"</formula>
    </cfRule>
  </conditionalFormatting>
  <conditionalFormatting sqref="E71">
    <cfRule type="cellIs" dxfId="1128" priority="45" operator="equal">
      <formula>"Помилка"</formula>
    </cfRule>
  </conditionalFormatting>
  <conditionalFormatting sqref="E72">
    <cfRule type="cellIs" dxfId="1127" priority="44" operator="equal">
      <formula>"Помилка"</formula>
    </cfRule>
  </conditionalFormatting>
  <conditionalFormatting sqref="E73">
    <cfRule type="cellIs" dxfId="1126" priority="43" operator="equal">
      <formula>"Помилка"</formula>
    </cfRule>
  </conditionalFormatting>
  <conditionalFormatting sqref="E74">
    <cfRule type="cellIs" dxfId="1125" priority="42" operator="equal">
      <formula>"Помилка"</formula>
    </cfRule>
  </conditionalFormatting>
  <conditionalFormatting sqref="E75">
    <cfRule type="cellIs" dxfId="1124" priority="41" operator="equal">
      <formula>"Помилка"</formula>
    </cfRule>
  </conditionalFormatting>
  <conditionalFormatting sqref="E76">
    <cfRule type="cellIs" dxfId="1123" priority="40" operator="equal">
      <formula>"Помилка"</formula>
    </cfRule>
  </conditionalFormatting>
  <conditionalFormatting sqref="E77">
    <cfRule type="cellIs" dxfId="1122" priority="39" operator="equal">
      <formula>"Помилка"</formula>
    </cfRule>
  </conditionalFormatting>
  <conditionalFormatting sqref="F58:L58">
    <cfRule type="cellIs" dxfId="1121" priority="38" operator="equal">
      <formula>"Помилка"</formula>
    </cfRule>
  </conditionalFormatting>
  <conditionalFormatting sqref="F59:L59">
    <cfRule type="cellIs" dxfId="1120" priority="37" operator="equal">
      <formula>"Помилка"</formula>
    </cfRule>
  </conditionalFormatting>
  <conditionalFormatting sqref="F60:L60">
    <cfRule type="cellIs" dxfId="1119" priority="36" operator="equal">
      <formula>"Помилка"</formula>
    </cfRule>
  </conditionalFormatting>
  <conditionalFormatting sqref="F61:L61">
    <cfRule type="cellIs" dxfId="1118" priority="35" operator="equal">
      <formula>"Помилка"</formula>
    </cfRule>
  </conditionalFormatting>
  <conditionalFormatting sqref="F62:L62">
    <cfRule type="cellIs" dxfId="1117" priority="34" operator="equal">
      <formula>"Помилка"</formula>
    </cfRule>
  </conditionalFormatting>
  <conditionalFormatting sqref="F63:L63">
    <cfRule type="cellIs" dxfId="1116" priority="33" operator="equal">
      <formula>"Помилка"</formula>
    </cfRule>
  </conditionalFormatting>
  <conditionalFormatting sqref="F64:L64">
    <cfRule type="cellIs" dxfId="1115" priority="32" operator="equal">
      <formula>"Помилка"</formula>
    </cfRule>
  </conditionalFormatting>
  <conditionalFormatting sqref="F65:L65">
    <cfRule type="cellIs" dxfId="1114" priority="31" operator="equal">
      <formula>"Помилка"</formula>
    </cfRule>
  </conditionalFormatting>
  <conditionalFormatting sqref="F66:L66">
    <cfRule type="cellIs" dxfId="1113" priority="30" operator="equal">
      <formula>"Помилка"</formula>
    </cfRule>
  </conditionalFormatting>
  <conditionalFormatting sqref="F67:L67">
    <cfRule type="cellIs" dxfId="1112" priority="29" operator="equal">
      <formula>"Помилка"</formula>
    </cfRule>
  </conditionalFormatting>
  <conditionalFormatting sqref="F68:L68">
    <cfRule type="cellIs" dxfId="1111" priority="28" operator="equal">
      <formula>"Помилка"</formula>
    </cfRule>
  </conditionalFormatting>
  <conditionalFormatting sqref="F69:L69">
    <cfRule type="cellIs" dxfId="1110" priority="27" operator="equal">
      <formula>"Помилка"</formula>
    </cfRule>
  </conditionalFormatting>
  <conditionalFormatting sqref="F70:L70">
    <cfRule type="cellIs" dxfId="1109" priority="26" operator="equal">
      <formula>"Помилка"</formula>
    </cfRule>
  </conditionalFormatting>
  <conditionalFormatting sqref="F71:L71">
    <cfRule type="cellIs" dxfId="1108" priority="25" operator="equal">
      <formula>"Помилка"</formula>
    </cfRule>
  </conditionalFormatting>
  <conditionalFormatting sqref="F72:L72">
    <cfRule type="cellIs" dxfId="1107" priority="24" operator="equal">
      <formula>"Помилка"</formula>
    </cfRule>
  </conditionalFormatting>
  <conditionalFormatting sqref="F73:L73">
    <cfRule type="cellIs" dxfId="1106" priority="23" operator="equal">
      <formula>"Помилка"</formula>
    </cfRule>
  </conditionalFormatting>
  <conditionalFormatting sqref="F74:L74">
    <cfRule type="cellIs" dxfId="1105" priority="22" operator="equal">
      <formula>"Помилка"</formula>
    </cfRule>
  </conditionalFormatting>
  <conditionalFormatting sqref="F75:L75">
    <cfRule type="cellIs" dxfId="1104" priority="21" operator="equal">
      <formula>"Помилка"</formula>
    </cfRule>
  </conditionalFormatting>
  <conditionalFormatting sqref="F76:L76">
    <cfRule type="cellIs" dxfId="1103" priority="20" operator="equal">
      <formula>"Помилка"</formula>
    </cfRule>
  </conditionalFormatting>
  <conditionalFormatting sqref="F77:L77">
    <cfRule type="cellIs" dxfId="1102" priority="19" operator="equal">
      <formula>"Помилка"</formula>
    </cfRule>
  </conditionalFormatting>
  <conditionalFormatting sqref="N10">
    <cfRule type="cellIs" dxfId="1101" priority="18" operator="equal">
      <formula>"Помилка"</formula>
    </cfRule>
  </conditionalFormatting>
  <conditionalFormatting sqref="O10:Q10">
    <cfRule type="cellIs" dxfId="1100" priority="17" operator="equal">
      <formula>"Помилка"</formula>
    </cfRule>
  </conditionalFormatting>
  <conditionalFormatting sqref="N11">
    <cfRule type="cellIs" dxfId="1099" priority="16" operator="equal">
      <formula>"Помилка"</formula>
    </cfRule>
  </conditionalFormatting>
  <conditionalFormatting sqref="O11:Q11">
    <cfRule type="cellIs" dxfId="1098" priority="15" operator="equal">
      <formula>"Помилка"</formula>
    </cfRule>
  </conditionalFormatting>
  <conditionalFormatting sqref="N13:N15">
    <cfRule type="cellIs" dxfId="1097" priority="14" operator="equal">
      <formula>"Помилка"</formula>
    </cfRule>
  </conditionalFormatting>
  <conditionalFormatting sqref="O13:Q15">
    <cfRule type="cellIs" dxfId="1096" priority="13" operator="equal">
      <formula>"Помилка"</formula>
    </cfRule>
  </conditionalFormatting>
  <conditionalFormatting sqref="N17:N27">
    <cfRule type="cellIs" dxfId="1095" priority="12" operator="equal">
      <formula>"Помилка"</formula>
    </cfRule>
  </conditionalFormatting>
  <conditionalFormatting sqref="O17:Q27">
    <cfRule type="cellIs" dxfId="1094" priority="11" operator="equal">
      <formula>"Помилка"</formula>
    </cfRule>
  </conditionalFormatting>
  <conditionalFormatting sqref="N29:N32">
    <cfRule type="cellIs" dxfId="1093" priority="10" operator="equal">
      <formula>"Помилка"</formula>
    </cfRule>
  </conditionalFormatting>
  <conditionalFormatting sqref="O29:Q32">
    <cfRule type="cellIs" dxfId="1092" priority="9" operator="equal">
      <formula>"Помилка"</formula>
    </cfRule>
  </conditionalFormatting>
  <conditionalFormatting sqref="N34:N35">
    <cfRule type="cellIs" dxfId="1091" priority="8" operator="equal">
      <formula>"Помилка"</formula>
    </cfRule>
  </conditionalFormatting>
  <conditionalFormatting sqref="O34:Q35">
    <cfRule type="cellIs" dxfId="1090" priority="7" operator="equal">
      <formula>"Помилка"</formula>
    </cfRule>
  </conditionalFormatting>
  <conditionalFormatting sqref="N37:N39">
    <cfRule type="cellIs" dxfId="1089" priority="6" operator="equal">
      <formula>"Помилка"</formula>
    </cfRule>
  </conditionalFormatting>
  <conditionalFormatting sqref="O37:Q39">
    <cfRule type="cellIs" dxfId="1088" priority="5" operator="equal">
      <formula>"Помилка"</formula>
    </cfRule>
  </conditionalFormatting>
  <conditionalFormatting sqref="N41:N51">
    <cfRule type="cellIs" dxfId="1087" priority="4" operator="equal">
      <formula>"Помилка"</formula>
    </cfRule>
  </conditionalFormatting>
  <conditionalFormatting sqref="O41:Q51">
    <cfRule type="cellIs" dxfId="1086" priority="3" operator="equal">
      <formula>"Помилка"</formula>
    </cfRule>
  </conditionalFormatting>
  <conditionalFormatting sqref="N53:N56">
    <cfRule type="cellIs" dxfId="1085" priority="2" operator="equal">
      <formula>"Помилка"</formula>
    </cfRule>
  </conditionalFormatting>
  <conditionalFormatting sqref="O53:Q56">
    <cfRule type="cellIs" dxfId="10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209"/>
  <sheetViews>
    <sheetView topLeftCell="B2" zoomScaleNormal="100" workbookViewId="0">
      <selection activeCell="E10" sqref="E10"/>
    </sheetView>
  </sheetViews>
  <sheetFormatPr defaultRowHeight="15" x14ac:dyDescent="0.25"/>
  <cols>
    <col min="1" max="1" width="9.28515625" style="36" hidden="1" customWidth="1"/>
    <col min="2" max="2" width="42.85546875" style="11" customWidth="1"/>
    <col min="3" max="3" width="8.5703125" style="21" customWidth="1"/>
    <col min="4" max="4" width="13.5703125" style="11" customWidth="1"/>
    <col min="13" max="13" width="11.28515625" customWidth="1"/>
  </cols>
  <sheetData>
    <row r="1" spans="1:30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992</v>
      </c>
      <c r="F1" s="126" t="s">
        <v>996</v>
      </c>
      <c r="G1" s="126" t="s">
        <v>997</v>
      </c>
      <c r="H1" s="126" t="s">
        <v>998</v>
      </c>
      <c r="I1" s="126" t="s">
        <v>1000</v>
      </c>
      <c r="J1" s="126" t="s">
        <v>1017</v>
      </c>
      <c r="K1" s="126" t="s">
        <v>1019</v>
      </c>
      <c r="L1" s="126" t="s">
        <v>1018</v>
      </c>
      <c r="M1" s="126" t="s">
        <v>993</v>
      </c>
      <c r="N1" s="126" t="s">
        <v>995</v>
      </c>
      <c r="O1" s="126" t="s">
        <v>1003</v>
      </c>
      <c r="P1" s="126" t="s">
        <v>1004</v>
      </c>
      <c r="Q1" s="126" t="s">
        <v>1005</v>
      </c>
      <c r="R1" s="126" t="s">
        <v>1007</v>
      </c>
      <c r="S1" s="126" t="s">
        <v>1020</v>
      </c>
      <c r="T1" s="126" t="s">
        <v>1021</v>
      </c>
      <c r="U1" s="126" t="s">
        <v>1022</v>
      </c>
    </row>
    <row r="2" spans="1:30" s="49" customFormat="1" ht="18.75" customHeight="1" x14ac:dyDescent="0.25">
      <c r="A2" s="128"/>
      <c r="B2" s="84" t="s">
        <v>483</v>
      </c>
      <c r="C2" s="85" t="s">
        <v>482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0" s="45" customFormat="1" ht="15" customHeight="1" x14ac:dyDescent="0.2">
      <c r="B3" s="141" t="s">
        <v>14</v>
      </c>
      <c r="C3" s="141" t="s">
        <v>652</v>
      </c>
      <c r="D3" s="141" t="s">
        <v>207</v>
      </c>
      <c r="E3" s="178" t="s">
        <v>1236</v>
      </c>
      <c r="F3" s="179"/>
      <c r="G3" s="179"/>
      <c r="H3" s="179"/>
      <c r="I3" s="179"/>
      <c r="J3" s="179"/>
      <c r="K3" s="179"/>
      <c r="L3" s="180"/>
      <c r="M3" s="57" t="s">
        <v>1163</v>
      </c>
      <c r="N3" s="57" t="s">
        <v>1160</v>
      </c>
      <c r="O3" s="97" t="s">
        <v>17</v>
      </c>
      <c r="P3" s="98"/>
      <c r="Q3" s="98"/>
      <c r="R3" s="98"/>
      <c r="S3" s="98"/>
      <c r="T3" s="98"/>
      <c r="U3" s="99"/>
    </row>
    <row r="4" spans="1:30" s="45" customFormat="1" ht="15" customHeight="1" x14ac:dyDescent="0.2">
      <c r="B4" s="58"/>
      <c r="C4" s="60" t="s">
        <v>653</v>
      </c>
      <c r="D4" s="58"/>
      <c r="E4" s="182" t="s">
        <v>18</v>
      </c>
      <c r="F4" s="178" t="s">
        <v>19</v>
      </c>
      <c r="G4" s="179"/>
      <c r="H4" s="179"/>
      <c r="I4" s="179"/>
      <c r="J4" s="179"/>
      <c r="K4" s="179"/>
      <c r="L4" s="180"/>
      <c r="M4" s="58" t="s">
        <v>1164</v>
      </c>
      <c r="N4" s="58" t="s">
        <v>1161</v>
      </c>
      <c r="O4" s="57" t="s">
        <v>18</v>
      </c>
      <c r="P4" s="97" t="s">
        <v>20</v>
      </c>
      <c r="Q4" s="98"/>
      <c r="R4" s="98"/>
      <c r="S4" s="98"/>
      <c r="T4" s="98"/>
      <c r="U4" s="99"/>
    </row>
    <row r="5" spans="1:30" s="45" customFormat="1" ht="15" customHeight="1" x14ac:dyDescent="0.2">
      <c r="B5" s="136"/>
      <c r="C5" s="136"/>
      <c r="D5" s="136"/>
      <c r="E5" s="58"/>
      <c r="F5" s="57" t="s">
        <v>18</v>
      </c>
      <c r="G5" s="97" t="s">
        <v>20</v>
      </c>
      <c r="H5" s="98"/>
      <c r="I5" s="98"/>
      <c r="J5" s="98"/>
      <c r="K5" s="98"/>
      <c r="L5" s="99"/>
      <c r="M5" s="58" t="s">
        <v>1165</v>
      </c>
      <c r="N5" s="58" t="s">
        <v>622</v>
      </c>
      <c r="O5" s="58"/>
      <c r="P5" s="57" t="s">
        <v>22</v>
      </c>
      <c r="Q5" s="57" t="s">
        <v>623</v>
      </c>
      <c r="R5" s="57" t="s">
        <v>26</v>
      </c>
      <c r="S5" s="57" t="s">
        <v>1166</v>
      </c>
      <c r="T5" s="57" t="s">
        <v>1168</v>
      </c>
      <c r="U5" s="57" t="s">
        <v>345</v>
      </c>
    </row>
    <row r="6" spans="1:30" s="45" customFormat="1" ht="41.25" customHeight="1" x14ac:dyDescent="0.2">
      <c r="B6" s="136"/>
      <c r="C6" s="136"/>
      <c r="D6" s="136"/>
      <c r="E6" s="96"/>
      <c r="F6" s="96"/>
      <c r="G6" s="138" t="s">
        <v>22</v>
      </c>
      <c r="H6" s="138" t="s">
        <v>23</v>
      </c>
      <c r="I6" s="138" t="s">
        <v>26</v>
      </c>
      <c r="J6" s="143" t="s">
        <v>591</v>
      </c>
      <c r="K6" s="143" t="s">
        <v>592</v>
      </c>
      <c r="L6" s="143" t="s">
        <v>593</v>
      </c>
      <c r="M6" s="96" t="s">
        <v>1141</v>
      </c>
      <c r="N6" s="60" t="s">
        <v>1162</v>
      </c>
      <c r="O6" s="96"/>
      <c r="P6" s="137"/>
      <c r="Q6" s="95" t="s">
        <v>624</v>
      </c>
      <c r="R6" s="95"/>
      <c r="S6" s="60" t="s">
        <v>1167</v>
      </c>
      <c r="T6" s="60" t="s">
        <v>1167</v>
      </c>
      <c r="U6" s="60" t="s">
        <v>1167</v>
      </c>
    </row>
    <row r="7" spans="1:30" s="45" customFormat="1" ht="15" hidden="1" customHeight="1" x14ac:dyDescent="0.2">
      <c r="B7" s="112"/>
      <c r="C7" s="114"/>
      <c r="D7" s="114"/>
      <c r="E7" s="112"/>
      <c r="F7" s="112"/>
      <c r="G7" s="112"/>
      <c r="H7" s="112"/>
      <c r="I7" s="112"/>
      <c r="J7" s="114"/>
      <c r="K7" s="114"/>
      <c r="L7" s="114"/>
      <c r="M7" s="112"/>
      <c r="N7" s="114"/>
      <c r="O7" s="112"/>
      <c r="P7" s="112"/>
      <c r="Q7" s="112"/>
      <c r="R7" s="112"/>
      <c r="S7" s="114"/>
      <c r="T7" s="114"/>
      <c r="U7" s="114"/>
    </row>
    <row r="8" spans="1:30" s="45" customFormat="1" ht="15" hidden="1" customHeight="1" x14ac:dyDescent="0.2">
      <c r="B8" s="120"/>
      <c r="C8" s="122"/>
      <c r="D8" s="122"/>
      <c r="E8" s="120"/>
      <c r="F8" s="120"/>
      <c r="G8" s="120"/>
      <c r="H8" s="120"/>
      <c r="I8" s="120"/>
      <c r="J8" s="122"/>
      <c r="K8" s="122"/>
      <c r="L8" s="122"/>
      <c r="M8" s="120"/>
      <c r="N8" s="122"/>
      <c r="O8" s="120"/>
      <c r="P8" s="120"/>
      <c r="Q8" s="120"/>
      <c r="R8" s="120"/>
      <c r="S8" s="122"/>
      <c r="T8" s="122"/>
      <c r="U8" s="122"/>
    </row>
    <row r="9" spans="1:30" s="45" customFormat="1" ht="15" customHeight="1" x14ac:dyDescent="0.2">
      <c r="B9" s="37" t="s">
        <v>28</v>
      </c>
      <c r="C9" s="37" t="s">
        <v>29</v>
      </c>
      <c r="D9" s="37" t="s">
        <v>30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</row>
    <row r="10" spans="1:30" ht="15" customHeight="1" x14ac:dyDescent="0.25">
      <c r="A10" s="129" t="s">
        <v>659</v>
      </c>
      <c r="B10" s="176" t="s">
        <v>1241</v>
      </c>
      <c r="C10" s="42" t="s">
        <v>255</v>
      </c>
      <c r="D10" s="41" t="s">
        <v>31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W10" s="205" t="str">
        <f>IF(E10&gt;=F10,"Вірно","Помилка")</f>
        <v>Вірно</v>
      </c>
      <c r="X10" s="205" t="str">
        <f>IF(F10&gt;=G10,"Вірно","Помилка")</f>
        <v>Вірно</v>
      </c>
      <c r="Y10" s="205" t="str">
        <f>IF(F10&gt;=H10,"Вірно","Помилка")</f>
        <v>Вірно</v>
      </c>
      <c r="Z10" s="205" t="str">
        <f>IF(F10=I10+J10+K10+L10,"Вірно","Помилка")</f>
        <v>Вірно</v>
      </c>
      <c r="AA10" s="205" t="str">
        <f>IF(M10&gt;=N10,"Вірно","Помилка")</f>
        <v>Вірно</v>
      </c>
      <c r="AB10" s="205" t="str">
        <f>IF(O10&gt;=P10,"Вірно","Помилка")</f>
        <v>Вірно</v>
      </c>
      <c r="AC10" s="205" t="str">
        <f>IF(O10&gt;=Q10,"Вірно","Помилка")</f>
        <v>Вірно</v>
      </c>
      <c r="AD10" s="205" t="str">
        <f>IF(O10=R10+S10+T10+U10,"Вірно","Помилка")</f>
        <v>Вірно</v>
      </c>
    </row>
    <row r="11" spans="1:30" ht="15" customHeight="1" x14ac:dyDescent="0.25">
      <c r="A11" s="129" t="s">
        <v>660</v>
      </c>
      <c r="B11" s="41" t="s">
        <v>568</v>
      </c>
      <c r="C11" s="42" t="s">
        <v>256</v>
      </c>
      <c r="D11" s="41" t="s">
        <v>34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W11" s="205" t="str">
        <f>IF(E11&gt;=F11,"Вірно","Помилка")</f>
        <v>Вірно</v>
      </c>
      <c r="X11" s="205" t="str">
        <f>IF(F11&gt;=G11,"Вірно","Помилка")</f>
        <v>Вірно</v>
      </c>
      <c r="Y11" s="205" t="str">
        <f>IF(F11&gt;=H11,"Вірно","Помилка")</f>
        <v>Вірно</v>
      </c>
      <c r="Z11" s="205" t="str">
        <f>IF(F11=I11+J11+K11+L11,"Вірно","Помилка")</f>
        <v>Вірно</v>
      </c>
      <c r="AA11" s="205" t="str">
        <f>IF(M11&gt;=N11,"Вірно","Помилка")</f>
        <v>Вірно</v>
      </c>
      <c r="AB11" s="205" t="str">
        <f>IF(O11&gt;=P11,"Вірно","Помилка")</f>
        <v>Вірно</v>
      </c>
      <c r="AC11" s="205" t="str">
        <f>IF(O11&gt;=Q11,"Вірно","Помилка")</f>
        <v>Вірно</v>
      </c>
      <c r="AD11" s="205" t="str">
        <f>IF(O11=R11+S11+T11+U11,"Вірно","Помилка")</f>
        <v>Вірно</v>
      </c>
    </row>
    <row r="12" spans="1:30" ht="15" customHeight="1" x14ac:dyDescent="0.25">
      <c r="A12" s="115"/>
      <c r="B12" s="70" t="s">
        <v>217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2"/>
    </row>
    <row r="13" spans="1:30" ht="15" customHeight="1" x14ac:dyDescent="0.25">
      <c r="A13" s="129" t="s">
        <v>661</v>
      </c>
      <c r="B13" s="40" t="s">
        <v>332</v>
      </c>
      <c r="C13" s="27" t="s">
        <v>257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W13" s="205" t="str">
        <f t="shared" ref="W13:W15" si="0">IF(E13&gt;=F13,"Вірно","Помилка")</f>
        <v>Вірно</v>
      </c>
      <c r="X13" s="205" t="str">
        <f t="shared" ref="X13:X15" si="1">IF(F13&gt;=G13,"Вірно","Помилка")</f>
        <v>Вірно</v>
      </c>
      <c r="Y13" s="205" t="str">
        <f t="shared" ref="Y13:Y15" si="2">IF(F13&gt;=H13,"Вірно","Помилка")</f>
        <v>Вірно</v>
      </c>
      <c r="Z13" s="205" t="str">
        <f t="shared" ref="Z13:Z15" si="3">IF(F13=I13+J13+K13+L13,"Вірно","Помилка")</f>
        <v>Вірно</v>
      </c>
      <c r="AA13" s="205" t="str">
        <f t="shared" ref="AA13:AA15" si="4">IF(M13&gt;=N13,"Вірно","Помилка")</f>
        <v>Вірно</v>
      </c>
      <c r="AB13" s="205" t="str">
        <f t="shared" ref="AB13:AB15" si="5">IF(O13&gt;=P13,"Вірно","Помилка")</f>
        <v>Вірно</v>
      </c>
      <c r="AC13" s="205" t="str">
        <f t="shared" ref="AC13:AC15" si="6">IF(O13&gt;=Q13,"Вірно","Помилка")</f>
        <v>Вірно</v>
      </c>
      <c r="AD13" s="205" t="str">
        <f t="shared" ref="AD13:AD15" si="7">IF(O13=R13+S13+T13+U13,"Вірно","Помилка")</f>
        <v>Вірно</v>
      </c>
    </row>
    <row r="14" spans="1:30" ht="22.5" x14ac:dyDescent="0.25">
      <c r="A14" s="161" t="s">
        <v>831</v>
      </c>
      <c r="B14" s="40" t="s">
        <v>333</v>
      </c>
      <c r="C14" s="27" t="s">
        <v>258</v>
      </c>
      <c r="D14" s="39" t="s">
        <v>45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W14" s="205" t="str">
        <f t="shared" si="0"/>
        <v>Вірно</v>
      </c>
      <c r="X14" s="205" t="str">
        <f t="shared" si="1"/>
        <v>Вірно</v>
      </c>
      <c r="Y14" s="205" t="str">
        <f t="shared" si="2"/>
        <v>Вірно</v>
      </c>
      <c r="Z14" s="205" t="str">
        <f t="shared" si="3"/>
        <v>Вірно</v>
      </c>
      <c r="AA14" s="205" t="str">
        <f t="shared" si="4"/>
        <v>Вірно</v>
      </c>
      <c r="AB14" s="205" t="str">
        <f t="shared" si="5"/>
        <v>Вірно</v>
      </c>
      <c r="AC14" s="205" t="str">
        <f t="shared" si="6"/>
        <v>Вірно</v>
      </c>
      <c r="AD14" s="205" t="str">
        <f t="shared" si="7"/>
        <v>Вірно</v>
      </c>
    </row>
    <row r="15" spans="1:30" x14ac:dyDescent="0.25">
      <c r="A15" s="129" t="s">
        <v>825</v>
      </c>
      <c r="B15" s="41" t="s">
        <v>46</v>
      </c>
      <c r="C15" s="42" t="s">
        <v>273</v>
      </c>
      <c r="D15" s="41" t="s">
        <v>346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W15" s="205" t="str">
        <f t="shared" si="0"/>
        <v>Вірно</v>
      </c>
      <c r="X15" s="205" t="str">
        <f t="shared" si="1"/>
        <v>Вірно</v>
      </c>
      <c r="Y15" s="205" t="str">
        <f t="shared" si="2"/>
        <v>Вірно</v>
      </c>
      <c r="Z15" s="205" t="str">
        <f t="shared" si="3"/>
        <v>Вірно</v>
      </c>
      <c r="AA15" s="205" t="str">
        <f t="shared" si="4"/>
        <v>Вірно</v>
      </c>
      <c r="AB15" s="205" t="str">
        <f t="shared" si="5"/>
        <v>Вірно</v>
      </c>
      <c r="AC15" s="205" t="str">
        <f t="shared" si="6"/>
        <v>Вірно</v>
      </c>
      <c r="AD15" s="205" t="str">
        <f t="shared" si="7"/>
        <v>Вірно</v>
      </c>
    </row>
    <row r="16" spans="1:30" ht="15" customHeight="1" x14ac:dyDescent="0.25">
      <c r="A16" s="115"/>
      <c r="B16" s="70" t="s">
        <v>629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</row>
    <row r="17" spans="1:30" ht="15" customHeight="1" x14ac:dyDescent="0.25">
      <c r="A17" s="115" t="s">
        <v>829</v>
      </c>
      <c r="B17" s="40" t="s">
        <v>52</v>
      </c>
      <c r="C17" s="27" t="s">
        <v>276</v>
      </c>
      <c r="D17" s="39" t="s">
        <v>334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W17" s="205" t="str">
        <f t="shared" ref="W17:W27" si="8">IF(E17&gt;=F17,"Вірно","Помилка")</f>
        <v>Вірно</v>
      </c>
      <c r="X17" s="205" t="str">
        <f t="shared" ref="X17:X27" si="9">IF(F17&gt;=G17,"Вірно","Помилка")</f>
        <v>Вірно</v>
      </c>
      <c r="Y17" s="205" t="str">
        <f t="shared" ref="Y17:Y27" si="10">IF(F17&gt;=H17,"Вірно","Помилка")</f>
        <v>Вірно</v>
      </c>
      <c r="Z17" s="205" t="str">
        <f t="shared" ref="Z17:Z27" si="11">IF(F17=I17+J17+K17+L17,"Вірно","Помилка")</f>
        <v>Вірно</v>
      </c>
      <c r="AA17" s="205" t="str">
        <f t="shared" ref="AA17:AA27" si="12">IF(M17&gt;=N17,"Вірно","Помилка")</f>
        <v>Вірно</v>
      </c>
      <c r="AB17" s="205" t="str">
        <f t="shared" ref="AB17:AB27" si="13">IF(O17&gt;=P17,"Вірно","Помилка")</f>
        <v>Вірно</v>
      </c>
      <c r="AC17" s="205" t="str">
        <f t="shared" ref="AC17:AC27" si="14">IF(O17&gt;=Q17,"Вірно","Помилка")</f>
        <v>Вірно</v>
      </c>
      <c r="AD17" s="205" t="str">
        <f t="shared" ref="AD17:AD27" si="15">IF(O17=R17+S17+T17+U17,"Вірно","Помилка")</f>
        <v>Вірно</v>
      </c>
    </row>
    <row r="18" spans="1:30" x14ac:dyDescent="0.25">
      <c r="A18" s="115" t="s">
        <v>830</v>
      </c>
      <c r="B18" s="40" t="s">
        <v>54</v>
      </c>
      <c r="C18" s="27" t="s">
        <v>277</v>
      </c>
      <c r="D18" s="39" t="s">
        <v>335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W18" s="205" t="str">
        <f t="shared" si="8"/>
        <v>Вірно</v>
      </c>
      <c r="X18" s="205" t="str">
        <f t="shared" si="9"/>
        <v>Вірно</v>
      </c>
      <c r="Y18" s="205" t="str">
        <f t="shared" si="10"/>
        <v>Вірно</v>
      </c>
      <c r="Z18" s="205" t="str">
        <f t="shared" si="11"/>
        <v>Вірно</v>
      </c>
      <c r="AA18" s="205" t="str">
        <f t="shared" si="12"/>
        <v>Вірно</v>
      </c>
      <c r="AB18" s="205" t="str">
        <f t="shared" si="13"/>
        <v>Вірно</v>
      </c>
      <c r="AC18" s="205" t="str">
        <f t="shared" si="14"/>
        <v>Вірно</v>
      </c>
      <c r="AD18" s="205" t="str">
        <f t="shared" si="15"/>
        <v>Вірно</v>
      </c>
    </row>
    <row r="19" spans="1:30" ht="15" customHeight="1" x14ac:dyDescent="0.25">
      <c r="A19" s="129" t="s">
        <v>780</v>
      </c>
      <c r="B19" s="41" t="s">
        <v>595</v>
      </c>
      <c r="C19" s="42" t="s">
        <v>275</v>
      </c>
      <c r="D19" s="41" t="s">
        <v>133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W19" s="205" t="str">
        <f t="shared" si="8"/>
        <v>Вірно</v>
      </c>
      <c r="X19" s="205" t="str">
        <f t="shared" si="9"/>
        <v>Вірно</v>
      </c>
      <c r="Y19" s="205" t="str">
        <f t="shared" si="10"/>
        <v>Вірно</v>
      </c>
      <c r="Z19" s="205" t="str">
        <f t="shared" si="11"/>
        <v>Вірно</v>
      </c>
      <c r="AA19" s="205" t="str">
        <f t="shared" si="12"/>
        <v>Вірно</v>
      </c>
      <c r="AB19" s="205" t="str">
        <f t="shared" si="13"/>
        <v>Вірно</v>
      </c>
      <c r="AC19" s="205" t="str">
        <f t="shared" si="14"/>
        <v>Вірно</v>
      </c>
      <c r="AD19" s="205" t="str">
        <f t="shared" si="15"/>
        <v>Вірно</v>
      </c>
    </row>
    <row r="20" spans="1:30" x14ac:dyDescent="0.25">
      <c r="A20" s="115" t="s">
        <v>781</v>
      </c>
      <c r="B20" s="40" t="s">
        <v>336</v>
      </c>
      <c r="C20" s="27" t="s">
        <v>301</v>
      </c>
      <c r="D20" s="39" t="s">
        <v>135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W20" s="205" t="str">
        <f t="shared" si="8"/>
        <v>Вірно</v>
      </c>
      <c r="X20" s="205" t="str">
        <f t="shared" si="9"/>
        <v>Вірно</v>
      </c>
      <c r="Y20" s="205" t="str">
        <f t="shared" si="10"/>
        <v>Вірно</v>
      </c>
      <c r="Z20" s="205" t="str">
        <f t="shared" si="11"/>
        <v>Вірно</v>
      </c>
      <c r="AA20" s="205" t="str">
        <f t="shared" si="12"/>
        <v>Вірно</v>
      </c>
      <c r="AB20" s="205" t="str">
        <f t="shared" si="13"/>
        <v>Вірно</v>
      </c>
      <c r="AC20" s="205" t="str">
        <f t="shared" si="14"/>
        <v>Вірно</v>
      </c>
      <c r="AD20" s="205" t="str">
        <f t="shared" si="15"/>
        <v>Вірно</v>
      </c>
    </row>
    <row r="21" spans="1:30" x14ac:dyDescent="0.25">
      <c r="A21" s="129" t="s">
        <v>784</v>
      </c>
      <c r="B21" s="41" t="s">
        <v>238</v>
      </c>
      <c r="C21" s="42" t="s">
        <v>274</v>
      </c>
      <c r="D21" s="41" t="s">
        <v>139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W21" s="205" t="str">
        <f t="shared" si="8"/>
        <v>Вірно</v>
      </c>
      <c r="X21" s="205" t="str">
        <f t="shared" si="9"/>
        <v>Вірно</v>
      </c>
      <c r="Y21" s="205" t="str">
        <f t="shared" si="10"/>
        <v>Вірно</v>
      </c>
      <c r="Z21" s="205" t="str">
        <f t="shared" si="11"/>
        <v>Вірно</v>
      </c>
      <c r="AA21" s="205" t="str">
        <f t="shared" si="12"/>
        <v>Вірно</v>
      </c>
      <c r="AB21" s="205" t="str">
        <f t="shared" si="13"/>
        <v>Вірно</v>
      </c>
      <c r="AC21" s="205" t="str">
        <f t="shared" si="14"/>
        <v>Вірно</v>
      </c>
      <c r="AD21" s="205" t="str">
        <f t="shared" si="15"/>
        <v>Вірно</v>
      </c>
    </row>
    <row r="22" spans="1:30" x14ac:dyDescent="0.25">
      <c r="A22" s="115" t="s">
        <v>794</v>
      </c>
      <c r="B22" s="40" t="s">
        <v>337</v>
      </c>
      <c r="C22" s="27" t="s">
        <v>317</v>
      </c>
      <c r="D22" s="39" t="s">
        <v>147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W22" s="205" t="str">
        <f t="shared" si="8"/>
        <v>Вірно</v>
      </c>
      <c r="X22" s="205" t="str">
        <f t="shared" si="9"/>
        <v>Вірно</v>
      </c>
      <c r="Y22" s="205" t="str">
        <f t="shared" si="10"/>
        <v>Вірно</v>
      </c>
      <c r="Z22" s="205" t="str">
        <f t="shared" si="11"/>
        <v>Вірно</v>
      </c>
      <c r="AA22" s="205" t="str">
        <f t="shared" si="12"/>
        <v>Вірно</v>
      </c>
      <c r="AB22" s="205" t="str">
        <f t="shared" si="13"/>
        <v>Вірно</v>
      </c>
      <c r="AC22" s="205" t="str">
        <f t="shared" si="14"/>
        <v>Вірно</v>
      </c>
      <c r="AD22" s="205" t="str">
        <f t="shared" si="15"/>
        <v>Вірно</v>
      </c>
    </row>
    <row r="23" spans="1:30" ht="26.25" customHeight="1" x14ac:dyDescent="0.25">
      <c r="A23" s="129" t="s">
        <v>785</v>
      </c>
      <c r="B23" s="41" t="s">
        <v>567</v>
      </c>
      <c r="C23" s="42" t="s">
        <v>347</v>
      </c>
      <c r="D23" s="41" t="s">
        <v>149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W23" s="205" t="str">
        <f t="shared" si="8"/>
        <v>Вірно</v>
      </c>
      <c r="X23" s="205" t="str">
        <f t="shared" si="9"/>
        <v>Вірно</v>
      </c>
      <c r="Y23" s="205" t="str">
        <f t="shared" si="10"/>
        <v>Вірно</v>
      </c>
      <c r="Z23" s="205" t="str">
        <f t="shared" si="11"/>
        <v>Вірно</v>
      </c>
      <c r="AA23" s="205" t="str">
        <f t="shared" si="12"/>
        <v>Вірно</v>
      </c>
      <c r="AB23" s="205" t="str">
        <f t="shared" si="13"/>
        <v>Вірно</v>
      </c>
      <c r="AC23" s="205" t="str">
        <f t="shared" si="14"/>
        <v>Вірно</v>
      </c>
      <c r="AD23" s="205" t="str">
        <f t="shared" si="15"/>
        <v>Вірно</v>
      </c>
    </row>
    <row r="24" spans="1:30" ht="15" customHeight="1" x14ac:dyDescent="0.25">
      <c r="A24" s="115" t="s">
        <v>798</v>
      </c>
      <c r="B24" s="40" t="s">
        <v>352</v>
      </c>
      <c r="C24" s="27" t="s">
        <v>532</v>
      </c>
      <c r="D24" s="39" t="s">
        <v>155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W24" s="205" t="str">
        <f t="shared" si="8"/>
        <v>Вірно</v>
      </c>
      <c r="X24" s="205" t="str">
        <f t="shared" si="9"/>
        <v>Вірно</v>
      </c>
      <c r="Y24" s="205" t="str">
        <f t="shared" si="10"/>
        <v>Вірно</v>
      </c>
      <c r="Z24" s="205" t="str">
        <f t="shared" si="11"/>
        <v>Вірно</v>
      </c>
      <c r="AA24" s="205" t="str">
        <f t="shared" si="12"/>
        <v>Вірно</v>
      </c>
      <c r="AB24" s="205" t="str">
        <f t="shared" si="13"/>
        <v>Вірно</v>
      </c>
      <c r="AC24" s="205" t="str">
        <f t="shared" si="14"/>
        <v>Вірно</v>
      </c>
      <c r="AD24" s="205" t="str">
        <f t="shared" si="15"/>
        <v>Вірно</v>
      </c>
    </row>
    <row r="25" spans="1:30" x14ac:dyDescent="0.25">
      <c r="A25" s="129" t="s">
        <v>788</v>
      </c>
      <c r="B25" s="41" t="s">
        <v>163</v>
      </c>
      <c r="C25" s="42" t="s">
        <v>348</v>
      </c>
      <c r="D25" s="41" t="s">
        <v>164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W25" s="205" t="str">
        <f t="shared" si="8"/>
        <v>Вірно</v>
      </c>
      <c r="X25" s="205" t="str">
        <f t="shared" si="9"/>
        <v>Вірно</v>
      </c>
      <c r="Y25" s="205" t="str">
        <f t="shared" si="10"/>
        <v>Вірно</v>
      </c>
      <c r="Z25" s="205" t="str">
        <f t="shared" si="11"/>
        <v>Вірно</v>
      </c>
      <c r="AA25" s="205" t="str">
        <f t="shared" si="12"/>
        <v>Вірно</v>
      </c>
      <c r="AB25" s="205" t="str">
        <f t="shared" si="13"/>
        <v>Вірно</v>
      </c>
      <c r="AC25" s="205" t="str">
        <f t="shared" si="14"/>
        <v>Вірно</v>
      </c>
      <c r="AD25" s="205" t="str">
        <f t="shared" si="15"/>
        <v>Вірно</v>
      </c>
    </row>
    <row r="26" spans="1:30" x14ac:dyDescent="0.25">
      <c r="A26" s="129" t="s">
        <v>803</v>
      </c>
      <c r="B26" s="40" t="s">
        <v>338</v>
      </c>
      <c r="C26" s="27" t="s">
        <v>537</v>
      </c>
      <c r="D26" s="39" t="s">
        <v>169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W26" s="205" t="str">
        <f t="shared" si="8"/>
        <v>Вірно</v>
      </c>
      <c r="X26" s="205" t="str">
        <f t="shared" si="9"/>
        <v>Вірно</v>
      </c>
      <c r="Y26" s="205" t="str">
        <f t="shared" si="10"/>
        <v>Вірно</v>
      </c>
      <c r="Z26" s="205" t="str">
        <f t="shared" si="11"/>
        <v>Вірно</v>
      </c>
      <c r="AA26" s="205" t="str">
        <f t="shared" si="12"/>
        <v>Вірно</v>
      </c>
      <c r="AB26" s="205" t="str">
        <f t="shared" si="13"/>
        <v>Вірно</v>
      </c>
      <c r="AC26" s="205" t="str">
        <f t="shared" si="14"/>
        <v>Вірно</v>
      </c>
      <c r="AD26" s="205" t="str">
        <f t="shared" si="15"/>
        <v>Вірно</v>
      </c>
    </row>
    <row r="27" spans="1:30" x14ac:dyDescent="0.25">
      <c r="A27" s="129" t="s">
        <v>789</v>
      </c>
      <c r="B27" s="41" t="s">
        <v>170</v>
      </c>
      <c r="C27" s="42" t="s">
        <v>349</v>
      </c>
      <c r="D27" s="41" t="s">
        <v>171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W27" s="205" t="str">
        <f t="shared" si="8"/>
        <v>Вірно</v>
      </c>
      <c r="X27" s="205" t="str">
        <f t="shared" si="9"/>
        <v>Вірно</v>
      </c>
      <c r="Y27" s="205" t="str">
        <f t="shared" si="10"/>
        <v>Вірно</v>
      </c>
      <c r="Z27" s="205" t="str">
        <f t="shared" si="11"/>
        <v>Вірно</v>
      </c>
      <c r="AA27" s="205" t="str">
        <f t="shared" si="12"/>
        <v>Вірно</v>
      </c>
      <c r="AB27" s="205" t="str">
        <f t="shared" si="13"/>
        <v>Вірно</v>
      </c>
      <c r="AC27" s="205" t="str">
        <f t="shared" si="14"/>
        <v>Вірно</v>
      </c>
      <c r="AD27" s="205" t="str">
        <f t="shared" si="15"/>
        <v>Вірно</v>
      </c>
    </row>
    <row r="28" spans="1:30" ht="15" customHeight="1" x14ac:dyDescent="0.25">
      <c r="A28" s="115"/>
      <c r="B28" s="70" t="s">
        <v>630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</row>
    <row r="29" spans="1:30" ht="15" customHeight="1" x14ac:dyDescent="0.25">
      <c r="A29" s="115" t="s">
        <v>808</v>
      </c>
      <c r="B29" s="40" t="s">
        <v>180</v>
      </c>
      <c r="C29" s="27" t="s">
        <v>538</v>
      </c>
      <c r="D29" s="39" t="s">
        <v>181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W29" s="205" t="str">
        <f t="shared" ref="W29:W32" si="16">IF(E29&gt;=F29,"Вірно","Помилка")</f>
        <v>Вірно</v>
      </c>
      <c r="X29" s="205" t="str">
        <f t="shared" ref="X29:X32" si="17">IF(F29&gt;=G29,"Вірно","Помилка")</f>
        <v>Вірно</v>
      </c>
      <c r="Y29" s="205" t="str">
        <f t="shared" ref="Y29:Y32" si="18">IF(F29&gt;=H29,"Вірно","Помилка")</f>
        <v>Вірно</v>
      </c>
      <c r="Z29" s="205" t="str">
        <f t="shared" ref="Z29:Z32" si="19">IF(F29=I29+J29+K29+L29,"Вірно","Помилка")</f>
        <v>Вірно</v>
      </c>
      <c r="AA29" s="205" t="str">
        <f t="shared" ref="AA29:AA32" si="20">IF(M29&gt;=N29,"Вірно","Помилка")</f>
        <v>Вірно</v>
      </c>
      <c r="AB29" s="205" t="str">
        <f t="shared" ref="AB29:AB32" si="21">IF(O29&gt;=P29,"Вірно","Помилка")</f>
        <v>Вірно</v>
      </c>
      <c r="AC29" s="205" t="str">
        <f t="shared" ref="AC29:AC32" si="22">IF(O29&gt;=Q29,"Вірно","Помилка")</f>
        <v>Вірно</v>
      </c>
      <c r="AD29" s="205" t="str">
        <f t="shared" ref="AD29:AD32" si="23">IF(O29=R29+S29+T29+U29,"Вірно","Помилка")</f>
        <v>Вірно</v>
      </c>
    </row>
    <row r="30" spans="1:30" ht="45" x14ac:dyDescent="0.25">
      <c r="A30" s="115" t="s">
        <v>832</v>
      </c>
      <c r="B30" s="40" t="s">
        <v>339</v>
      </c>
      <c r="C30" s="27" t="s">
        <v>596</v>
      </c>
      <c r="D30" s="39" t="s">
        <v>340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W30" s="205" t="str">
        <f t="shared" si="16"/>
        <v>Вірно</v>
      </c>
      <c r="X30" s="205" t="str">
        <f t="shared" si="17"/>
        <v>Вірно</v>
      </c>
      <c r="Y30" s="205" t="str">
        <f t="shared" si="18"/>
        <v>Вірно</v>
      </c>
      <c r="Z30" s="205" t="str">
        <f t="shared" si="19"/>
        <v>Вірно</v>
      </c>
      <c r="AA30" s="205" t="str">
        <f t="shared" si="20"/>
        <v>Вірно</v>
      </c>
      <c r="AB30" s="205" t="str">
        <f t="shared" si="21"/>
        <v>Вірно</v>
      </c>
      <c r="AC30" s="205" t="str">
        <f t="shared" si="22"/>
        <v>Вірно</v>
      </c>
      <c r="AD30" s="205" t="str">
        <f t="shared" si="23"/>
        <v>Вірно</v>
      </c>
    </row>
    <row r="31" spans="1:30" ht="26.25" customHeight="1" x14ac:dyDescent="0.25">
      <c r="A31" s="129" t="s">
        <v>819</v>
      </c>
      <c r="B31" s="41" t="s">
        <v>565</v>
      </c>
      <c r="C31" s="42" t="s">
        <v>350</v>
      </c>
      <c r="D31" s="41" t="s">
        <v>191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W31" s="205" t="str">
        <f t="shared" si="16"/>
        <v>Вірно</v>
      </c>
      <c r="X31" s="205" t="str">
        <f t="shared" si="17"/>
        <v>Вірно</v>
      </c>
      <c r="Y31" s="205" t="str">
        <f t="shared" si="18"/>
        <v>Вірно</v>
      </c>
      <c r="Z31" s="205" t="str">
        <f t="shared" si="19"/>
        <v>Вірно</v>
      </c>
      <c r="AA31" s="205" t="str">
        <f t="shared" si="20"/>
        <v>Вірно</v>
      </c>
      <c r="AB31" s="205" t="str">
        <f t="shared" si="21"/>
        <v>Вірно</v>
      </c>
      <c r="AC31" s="205" t="str">
        <f t="shared" si="22"/>
        <v>Вірно</v>
      </c>
      <c r="AD31" s="205" t="str">
        <f t="shared" si="23"/>
        <v>Вірно</v>
      </c>
    </row>
    <row r="32" spans="1:30" x14ac:dyDescent="0.25">
      <c r="A32" s="115" t="s">
        <v>814</v>
      </c>
      <c r="B32" s="40" t="s">
        <v>341</v>
      </c>
      <c r="C32" s="27" t="s">
        <v>539</v>
      </c>
      <c r="D32" s="39" t="s">
        <v>193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W32" s="205" t="str">
        <f t="shared" si="16"/>
        <v>Вірно</v>
      </c>
      <c r="X32" s="205" t="str">
        <f t="shared" si="17"/>
        <v>Вірно</v>
      </c>
      <c r="Y32" s="205" t="str">
        <f t="shared" si="18"/>
        <v>Вірно</v>
      </c>
      <c r="Z32" s="205" t="str">
        <f t="shared" si="19"/>
        <v>Вірно</v>
      </c>
      <c r="AA32" s="205" t="str">
        <f t="shared" si="20"/>
        <v>Вірно</v>
      </c>
      <c r="AB32" s="205" t="str">
        <f t="shared" si="21"/>
        <v>Вірно</v>
      </c>
      <c r="AC32" s="205" t="str">
        <f t="shared" si="22"/>
        <v>Вірно</v>
      </c>
      <c r="AD32" s="205" t="str">
        <f t="shared" si="23"/>
        <v>Вірно</v>
      </c>
    </row>
    <row r="33" spans="2:21" x14ac:dyDescent="0.25">
      <c r="B33" s="18"/>
      <c r="C33" s="15"/>
      <c r="D33" s="15"/>
    </row>
    <row r="34" spans="2:21" x14ac:dyDescent="0.25">
      <c r="B34" s="19"/>
      <c r="C34" s="15"/>
      <c r="D34" s="15"/>
      <c r="E34" s="205" t="str">
        <f>IF(E10&gt;=E11+E15+E19+E21+E23+E25+E27+E31,"Вірно","Помилка")</f>
        <v>Вірно</v>
      </c>
      <c r="F34" s="205" t="str">
        <f t="shared" ref="F34:U34" si="24">IF(F10&gt;=F11+F15+F19+F21+F23+F25+F27+F31,"Вірно","Помилка")</f>
        <v>Вірно</v>
      </c>
      <c r="G34" s="205" t="str">
        <f t="shared" si="24"/>
        <v>Вірно</v>
      </c>
      <c r="H34" s="205" t="str">
        <f t="shared" si="24"/>
        <v>Вірно</v>
      </c>
      <c r="I34" s="205" t="str">
        <f t="shared" si="24"/>
        <v>Вірно</v>
      </c>
      <c r="J34" s="205" t="str">
        <f t="shared" si="24"/>
        <v>Вірно</v>
      </c>
      <c r="K34" s="205" t="str">
        <f t="shared" si="24"/>
        <v>Вірно</v>
      </c>
      <c r="L34" s="205" t="str">
        <f t="shared" si="24"/>
        <v>Вірно</v>
      </c>
      <c r="M34" s="205" t="str">
        <f t="shared" si="24"/>
        <v>Вірно</v>
      </c>
      <c r="N34" s="205" t="str">
        <f t="shared" si="24"/>
        <v>Вірно</v>
      </c>
      <c r="O34" s="205" t="str">
        <f t="shared" si="24"/>
        <v>Вірно</v>
      </c>
      <c r="P34" s="205" t="str">
        <f t="shared" si="24"/>
        <v>Вірно</v>
      </c>
      <c r="Q34" s="205" t="str">
        <f t="shared" si="24"/>
        <v>Вірно</v>
      </c>
      <c r="R34" s="205" t="str">
        <f t="shared" si="24"/>
        <v>Вірно</v>
      </c>
      <c r="S34" s="205" t="str">
        <f t="shared" si="24"/>
        <v>Вірно</v>
      </c>
      <c r="T34" s="205" t="str">
        <f t="shared" si="24"/>
        <v>Вірно</v>
      </c>
      <c r="U34" s="205" t="str">
        <f t="shared" si="24"/>
        <v>Вірно</v>
      </c>
    </row>
    <row r="35" spans="2:21" x14ac:dyDescent="0.25">
      <c r="B35" s="16"/>
      <c r="C35" s="17"/>
      <c r="D35" s="15"/>
      <c r="E35" s="205" t="str">
        <f>IF(E11&gt;=E13,"Вірно","Помилка")</f>
        <v>Вірно</v>
      </c>
      <c r="F35" s="205" t="str">
        <f t="shared" ref="F35:U35" si="25">IF(F11&gt;=F13,"Вірно","Помилка")</f>
        <v>Вірно</v>
      </c>
      <c r="G35" s="205" t="str">
        <f t="shared" si="25"/>
        <v>Вірно</v>
      </c>
      <c r="H35" s="205" t="str">
        <f t="shared" si="25"/>
        <v>Вірно</v>
      </c>
      <c r="I35" s="205" t="str">
        <f t="shared" si="25"/>
        <v>Вірно</v>
      </c>
      <c r="J35" s="205" t="str">
        <f t="shared" si="25"/>
        <v>Вірно</v>
      </c>
      <c r="K35" s="205" t="str">
        <f t="shared" si="25"/>
        <v>Вірно</v>
      </c>
      <c r="L35" s="205" t="str">
        <f t="shared" si="25"/>
        <v>Вірно</v>
      </c>
      <c r="M35" s="205" t="str">
        <f t="shared" si="25"/>
        <v>Вірно</v>
      </c>
      <c r="N35" s="205" t="str">
        <f t="shared" si="25"/>
        <v>Вірно</v>
      </c>
      <c r="O35" s="205" t="str">
        <f t="shared" si="25"/>
        <v>Вірно</v>
      </c>
      <c r="P35" s="205" t="str">
        <f t="shared" si="25"/>
        <v>Вірно</v>
      </c>
      <c r="Q35" s="205" t="str">
        <f t="shared" si="25"/>
        <v>Вірно</v>
      </c>
      <c r="R35" s="205" t="str">
        <f t="shared" si="25"/>
        <v>Вірно</v>
      </c>
      <c r="S35" s="205" t="str">
        <f t="shared" si="25"/>
        <v>Вірно</v>
      </c>
      <c r="T35" s="205" t="str">
        <f t="shared" si="25"/>
        <v>Вірно</v>
      </c>
      <c r="U35" s="205" t="str">
        <f t="shared" si="25"/>
        <v>Вірно</v>
      </c>
    </row>
    <row r="36" spans="2:21" x14ac:dyDescent="0.25">
      <c r="B36" s="16"/>
      <c r="C36" s="17"/>
      <c r="D36" s="15"/>
      <c r="E36" s="205" t="str">
        <f>IF(E11&gt;=E14,"Вірно","Помилка")</f>
        <v>Вірно</v>
      </c>
      <c r="F36" s="205" t="str">
        <f t="shared" ref="F36:U36" si="26">IF(F11&gt;=F14,"Вірно","Помилка")</f>
        <v>Вірно</v>
      </c>
      <c r="G36" s="205" t="str">
        <f t="shared" si="26"/>
        <v>Вірно</v>
      </c>
      <c r="H36" s="205" t="str">
        <f t="shared" si="26"/>
        <v>Вірно</v>
      </c>
      <c r="I36" s="205" t="str">
        <f t="shared" si="26"/>
        <v>Вірно</v>
      </c>
      <c r="J36" s="205" t="str">
        <f t="shared" si="26"/>
        <v>Вірно</v>
      </c>
      <c r="K36" s="205" t="str">
        <f t="shared" si="26"/>
        <v>Вірно</v>
      </c>
      <c r="L36" s="205" t="str">
        <f t="shared" si="26"/>
        <v>Вірно</v>
      </c>
      <c r="M36" s="205" t="str">
        <f t="shared" si="26"/>
        <v>Вірно</v>
      </c>
      <c r="N36" s="205" t="str">
        <f t="shared" si="26"/>
        <v>Вірно</v>
      </c>
      <c r="O36" s="205" t="str">
        <f t="shared" si="26"/>
        <v>Вірно</v>
      </c>
      <c r="P36" s="205" t="str">
        <f t="shared" si="26"/>
        <v>Вірно</v>
      </c>
      <c r="Q36" s="205" t="str">
        <f t="shared" si="26"/>
        <v>Вірно</v>
      </c>
      <c r="R36" s="205" t="str">
        <f t="shared" si="26"/>
        <v>Вірно</v>
      </c>
      <c r="S36" s="205" t="str">
        <f t="shared" si="26"/>
        <v>Вірно</v>
      </c>
      <c r="T36" s="205" t="str">
        <f t="shared" si="26"/>
        <v>Вірно</v>
      </c>
      <c r="U36" s="205" t="str">
        <f t="shared" si="26"/>
        <v>Вірно</v>
      </c>
    </row>
    <row r="37" spans="2:21" x14ac:dyDescent="0.25">
      <c r="B37" s="18"/>
      <c r="C37" s="15"/>
      <c r="D37" s="15"/>
      <c r="E37" s="205" t="str">
        <f>IF(E15&gt;=E17+E18,"Вірно","Помилка")</f>
        <v>Вірно</v>
      </c>
      <c r="F37" s="205" t="str">
        <f t="shared" ref="F37:U37" si="27">IF(F15&gt;=F17+F18,"Вірно","Помилка")</f>
        <v>Вірно</v>
      </c>
      <c r="G37" s="205" t="str">
        <f t="shared" si="27"/>
        <v>Вірно</v>
      </c>
      <c r="H37" s="205" t="str">
        <f t="shared" si="27"/>
        <v>Вірно</v>
      </c>
      <c r="I37" s="205" t="str">
        <f t="shared" si="27"/>
        <v>Вірно</v>
      </c>
      <c r="J37" s="205" t="str">
        <f t="shared" si="27"/>
        <v>Вірно</v>
      </c>
      <c r="K37" s="205" t="str">
        <f t="shared" si="27"/>
        <v>Вірно</v>
      </c>
      <c r="L37" s="205" t="str">
        <f t="shared" si="27"/>
        <v>Вірно</v>
      </c>
      <c r="M37" s="205" t="str">
        <f t="shared" si="27"/>
        <v>Вірно</v>
      </c>
      <c r="N37" s="205" t="str">
        <f t="shared" si="27"/>
        <v>Вірно</v>
      </c>
      <c r="O37" s="205" t="str">
        <f t="shared" si="27"/>
        <v>Вірно</v>
      </c>
      <c r="P37" s="205" t="str">
        <f t="shared" si="27"/>
        <v>Вірно</v>
      </c>
      <c r="Q37" s="205" t="str">
        <f t="shared" si="27"/>
        <v>Вірно</v>
      </c>
      <c r="R37" s="205" t="str">
        <f t="shared" si="27"/>
        <v>Вірно</v>
      </c>
      <c r="S37" s="205" t="str">
        <f t="shared" si="27"/>
        <v>Вірно</v>
      </c>
      <c r="T37" s="205" t="str">
        <f t="shared" si="27"/>
        <v>Вірно</v>
      </c>
      <c r="U37" s="205" t="str">
        <f t="shared" si="27"/>
        <v>Вірно</v>
      </c>
    </row>
    <row r="38" spans="2:21" x14ac:dyDescent="0.25">
      <c r="B38" s="19"/>
      <c r="C38" s="15"/>
      <c r="D38" s="15"/>
      <c r="E38" s="205" t="str">
        <f>IF(E19&gt;=E20,"Вірно","Помилка")</f>
        <v>Вірно</v>
      </c>
      <c r="F38" s="205" t="str">
        <f t="shared" ref="F38:U38" si="28">IF(F19&gt;=F20,"Вірно","Помилка")</f>
        <v>Вірно</v>
      </c>
      <c r="G38" s="205" t="str">
        <f t="shared" si="28"/>
        <v>Вірно</v>
      </c>
      <c r="H38" s="205" t="str">
        <f t="shared" si="28"/>
        <v>Вірно</v>
      </c>
      <c r="I38" s="205" t="str">
        <f t="shared" si="28"/>
        <v>Вірно</v>
      </c>
      <c r="J38" s="205" t="str">
        <f t="shared" si="28"/>
        <v>Вірно</v>
      </c>
      <c r="K38" s="205" t="str">
        <f t="shared" si="28"/>
        <v>Вірно</v>
      </c>
      <c r="L38" s="205" t="str">
        <f t="shared" si="28"/>
        <v>Вірно</v>
      </c>
      <c r="M38" s="205" t="str">
        <f t="shared" si="28"/>
        <v>Вірно</v>
      </c>
      <c r="N38" s="205" t="str">
        <f t="shared" si="28"/>
        <v>Вірно</v>
      </c>
      <c r="O38" s="205" t="str">
        <f t="shared" si="28"/>
        <v>Вірно</v>
      </c>
      <c r="P38" s="205" t="str">
        <f t="shared" si="28"/>
        <v>Вірно</v>
      </c>
      <c r="Q38" s="205" t="str">
        <f t="shared" si="28"/>
        <v>Вірно</v>
      </c>
      <c r="R38" s="205" t="str">
        <f t="shared" si="28"/>
        <v>Вірно</v>
      </c>
      <c r="S38" s="205" t="str">
        <f t="shared" si="28"/>
        <v>Вірно</v>
      </c>
      <c r="T38" s="205" t="str">
        <f t="shared" si="28"/>
        <v>Вірно</v>
      </c>
      <c r="U38" s="205" t="str">
        <f t="shared" si="28"/>
        <v>Вірно</v>
      </c>
    </row>
    <row r="39" spans="2:21" x14ac:dyDescent="0.25">
      <c r="B39" s="19"/>
      <c r="C39" s="15"/>
      <c r="D39" s="15"/>
      <c r="E39" s="205" t="str">
        <f>IF(E21&gt;=E22,"Вірно","Помилка")</f>
        <v>Вірно</v>
      </c>
      <c r="F39" s="205" t="str">
        <f t="shared" ref="F39:U39" si="29">IF(F21&gt;=F22,"Вірно","Помилка")</f>
        <v>Вірно</v>
      </c>
      <c r="G39" s="205" t="str">
        <f t="shared" si="29"/>
        <v>Вірно</v>
      </c>
      <c r="H39" s="205" t="str">
        <f t="shared" si="29"/>
        <v>Вірно</v>
      </c>
      <c r="I39" s="205" t="str">
        <f t="shared" si="29"/>
        <v>Вірно</v>
      </c>
      <c r="J39" s="205" t="str">
        <f t="shared" si="29"/>
        <v>Вірно</v>
      </c>
      <c r="K39" s="205" t="str">
        <f t="shared" si="29"/>
        <v>Вірно</v>
      </c>
      <c r="L39" s="205" t="str">
        <f t="shared" si="29"/>
        <v>Вірно</v>
      </c>
      <c r="M39" s="205" t="str">
        <f t="shared" si="29"/>
        <v>Вірно</v>
      </c>
      <c r="N39" s="205" t="str">
        <f t="shared" si="29"/>
        <v>Вірно</v>
      </c>
      <c r="O39" s="205" t="str">
        <f t="shared" si="29"/>
        <v>Вірно</v>
      </c>
      <c r="P39" s="205" t="str">
        <f t="shared" si="29"/>
        <v>Вірно</v>
      </c>
      <c r="Q39" s="205" t="str">
        <f t="shared" si="29"/>
        <v>Вірно</v>
      </c>
      <c r="R39" s="205" t="str">
        <f t="shared" si="29"/>
        <v>Вірно</v>
      </c>
      <c r="S39" s="205" t="str">
        <f t="shared" si="29"/>
        <v>Вірно</v>
      </c>
      <c r="T39" s="205" t="str">
        <f t="shared" si="29"/>
        <v>Вірно</v>
      </c>
      <c r="U39" s="205" t="str">
        <f t="shared" si="29"/>
        <v>Вірно</v>
      </c>
    </row>
    <row r="40" spans="2:21" x14ac:dyDescent="0.25">
      <c r="B40" s="19"/>
      <c r="C40" s="15"/>
      <c r="D40" s="15"/>
      <c r="E40" s="205" t="str">
        <f>IF(E23&gt;=E24,"Вірно","Помилка")</f>
        <v>Вірно</v>
      </c>
      <c r="F40" s="205" t="str">
        <f t="shared" ref="F40:U40" si="30">IF(F23&gt;=F24,"Вірно","Помилка")</f>
        <v>Вірно</v>
      </c>
      <c r="G40" s="205" t="str">
        <f t="shared" si="30"/>
        <v>Вірно</v>
      </c>
      <c r="H40" s="205" t="str">
        <f t="shared" si="30"/>
        <v>Вірно</v>
      </c>
      <c r="I40" s="205" t="str">
        <f t="shared" si="30"/>
        <v>Вірно</v>
      </c>
      <c r="J40" s="205" t="str">
        <f t="shared" si="30"/>
        <v>Вірно</v>
      </c>
      <c r="K40" s="205" t="str">
        <f t="shared" si="30"/>
        <v>Вірно</v>
      </c>
      <c r="L40" s="205" t="str">
        <f t="shared" si="30"/>
        <v>Вірно</v>
      </c>
      <c r="M40" s="205" t="str">
        <f t="shared" si="30"/>
        <v>Вірно</v>
      </c>
      <c r="N40" s="205" t="str">
        <f t="shared" si="30"/>
        <v>Вірно</v>
      </c>
      <c r="O40" s="205" t="str">
        <f t="shared" si="30"/>
        <v>Вірно</v>
      </c>
      <c r="P40" s="205" t="str">
        <f t="shared" si="30"/>
        <v>Вірно</v>
      </c>
      <c r="Q40" s="205" t="str">
        <f t="shared" si="30"/>
        <v>Вірно</v>
      </c>
      <c r="R40" s="205" t="str">
        <f t="shared" si="30"/>
        <v>Вірно</v>
      </c>
      <c r="S40" s="205" t="str">
        <f t="shared" si="30"/>
        <v>Вірно</v>
      </c>
      <c r="T40" s="205" t="str">
        <f t="shared" si="30"/>
        <v>Вірно</v>
      </c>
      <c r="U40" s="205" t="str">
        <f t="shared" si="30"/>
        <v>Вірно</v>
      </c>
    </row>
    <row r="41" spans="2:21" x14ac:dyDescent="0.25">
      <c r="B41" s="16"/>
      <c r="C41" s="17"/>
      <c r="D41" s="15"/>
      <c r="E41" s="205" t="str">
        <f>IF(E25&gt;=E26,"Вірно","Помилка")</f>
        <v>Вірно</v>
      </c>
      <c r="F41" s="205" t="str">
        <f t="shared" ref="F41:U41" si="31">IF(F25&gt;=F26,"Вірно","Помилка")</f>
        <v>Вірно</v>
      </c>
      <c r="G41" s="205" t="str">
        <f t="shared" si="31"/>
        <v>Вірно</v>
      </c>
      <c r="H41" s="205" t="str">
        <f t="shared" si="31"/>
        <v>Вірно</v>
      </c>
      <c r="I41" s="205" t="str">
        <f t="shared" si="31"/>
        <v>Вірно</v>
      </c>
      <c r="J41" s="205" t="str">
        <f t="shared" si="31"/>
        <v>Вірно</v>
      </c>
      <c r="K41" s="205" t="str">
        <f t="shared" si="31"/>
        <v>Вірно</v>
      </c>
      <c r="L41" s="205" t="str">
        <f t="shared" si="31"/>
        <v>Вірно</v>
      </c>
      <c r="M41" s="205" t="str">
        <f t="shared" si="31"/>
        <v>Вірно</v>
      </c>
      <c r="N41" s="205" t="str">
        <f t="shared" si="31"/>
        <v>Вірно</v>
      </c>
      <c r="O41" s="205" t="str">
        <f t="shared" si="31"/>
        <v>Вірно</v>
      </c>
      <c r="P41" s="205" t="str">
        <f t="shared" si="31"/>
        <v>Вірно</v>
      </c>
      <c r="Q41" s="205" t="str">
        <f t="shared" si="31"/>
        <v>Вірно</v>
      </c>
      <c r="R41" s="205" t="str">
        <f t="shared" si="31"/>
        <v>Вірно</v>
      </c>
      <c r="S41" s="205" t="str">
        <f t="shared" si="31"/>
        <v>Вірно</v>
      </c>
      <c r="T41" s="205" t="str">
        <f t="shared" si="31"/>
        <v>Вірно</v>
      </c>
      <c r="U41" s="205" t="str">
        <f t="shared" si="31"/>
        <v>Вірно</v>
      </c>
    </row>
    <row r="42" spans="2:21" x14ac:dyDescent="0.25">
      <c r="B42" s="18"/>
      <c r="C42" s="15"/>
      <c r="D42" s="15"/>
      <c r="E42" s="205" t="str">
        <f>IF(E27&gt;=E29+E30,"Вірно","Помилка")</f>
        <v>Вірно</v>
      </c>
      <c r="F42" s="205" t="str">
        <f t="shared" ref="F42:U42" si="32">IF(F27&gt;=F29+F30,"Вірно","Помилка")</f>
        <v>Вірно</v>
      </c>
      <c r="G42" s="205" t="str">
        <f t="shared" si="32"/>
        <v>Вірно</v>
      </c>
      <c r="H42" s="205" t="str">
        <f t="shared" si="32"/>
        <v>Вірно</v>
      </c>
      <c r="I42" s="205" t="str">
        <f t="shared" si="32"/>
        <v>Вірно</v>
      </c>
      <c r="J42" s="205" t="str">
        <f t="shared" si="32"/>
        <v>Вірно</v>
      </c>
      <c r="K42" s="205" t="str">
        <f t="shared" si="32"/>
        <v>Вірно</v>
      </c>
      <c r="L42" s="205" t="str">
        <f t="shared" si="32"/>
        <v>Вірно</v>
      </c>
      <c r="M42" s="205" t="str">
        <f t="shared" si="32"/>
        <v>Вірно</v>
      </c>
      <c r="N42" s="205" t="str">
        <f t="shared" si="32"/>
        <v>Вірно</v>
      </c>
      <c r="O42" s="205" t="str">
        <f t="shared" si="32"/>
        <v>Вірно</v>
      </c>
      <c r="P42" s="205" t="str">
        <f t="shared" si="32"/>
        <v>Вірно</v>
      </c>
      <c r="Q42" s="205" t="str">
        <f t="shared" si="32"/>
        <v>Вірно</v>
      </c>
      <c r="R42" s="205" t="str">
        <f t="shared" si="32"/>
        <v>Вірно</v>
      </c>
      <c r="S42" s="205" t="str">
        <f t="shared" si="32"/>
        <v>Вірно</v>
      </c>
      <c r="T42" s="205" t="str">
        <f t="shared" si="32"/>
        <v>Вірно</v>
      </c>
      <c r="U42" s="205" t="str">
        <f t="shared" si="32"/>
        <v>Вірно</v>
      </c>
    </row>
    <row r="43" spans="2:21" x14ac:dyDescent="0.25">
      <c r="B43" s="19"/>
      <c r="C43" s="15"/>
      <c r="D43" s="15"/>
      <c r="E43" s="205" t="str">
        <f>IF(E31&gt;=E32,"Вірно","Помилка")</f>
        <v>Вірно</v>
      </c>
      <c r="F43" s="205" t="str">
        <f t="shared" ref="F43:U43" si="33">IF(F31&gt;=F32,"Вірно","Помилка")</f>
        <v>Вірно</v>
      </c>
      <c r="G43" s="205" t="str">
        <f t="shared" si="33"/>
        <v>Вірно</v>
      </c>
      <c r="H43" s="205" t="str">
        <f t="shared" si="33"/>
        <v>Вірно</v>
      </c>
      <c r="I43" s="205" t="str">
        <f t="shared" si="33"/>
        <v>Вірно</v>
      </c>
      <c r="J43" s="205" t="str">
        <f t="shared" si="33"/>
        <v>Вірно</v>
      </c>
      <c r="K43" s="205" t="str">
        <f t="shared" si="33"/>
        <v>Вірно</v>
      </c>
      <c r="L43" s="205" t="str">
        <f t="shared" si="33"/>
        <v>Вірно</v>
      </c>
      <c r="M43" s="205" t="str">
        <f t="shared" si="33"/>
        <v>Вірно</v>
      </c>
      <c r="N43" s="205" t="str">
        <f t="shared" si="33"/>
        <v>Вірно</v>
      </c>
      <c r="O43" s="205" t="str">
        <f t="shared" si="33"/>
        <v>Вірно</v>
      </c>
      <c r="P43" s="205" t="str">
        <f t="shared" si="33"/>
        <v>Вірно</v>
      </c>
      <c r="Q43" s="205" t="str">
        <f t="shared" si="33"/>
        <v>Вірно</v>
      </c>
      <c r="R43" s="205" t="str">
        <f t="shared" si="33"/>
        <v>Вірно</v>
      </c>
      <c r="S43" s="205" t="str">
        <f t="shared" si="33"/>
        <v>Вірно</v>
      </c>
      <c r="T43" s="205" t="str">
        <f t="shared" si="33"/>
        <v>Вірно</v>
      </c>
      <c r="U43" s="205" t="str">
        <f t="shared" si="33"/>
        <v>Вірно</v>
      </c>
    </row>
    <row r="44" spans="2:21" x14ac:dyDescent="0.25">
      <c r="B44" s="19"/>
      <c r="C44" s="15"/>
      <c r="D44" s="15"/>
    </row>
    <row r="45" spans="2:21" x14ac:dyDescent="0.25">
      <c r="B45" s="19"/>
      <c r="C45" s="15"/>
      <c r="D45" s="15"/>
    </row>
    <row r="46" spans="2:21" x14ac:dyDescent="0.25">
      <c r="B46" s="16"/>
      <c r="C46" s="17"/>
      <c r="D46" s="15"/>
    </row>
    <row r="47" spans="2:21" x14ac:dyDescent="0.25">
      <c r="B47" s="16"/>
      <c r="C47" s="17"/>
      <c r="D47" s="15"/>
    </row>
    <row r="48" spans="2:21" x14ac:dyDescent="0.25">
      <c r="B48" s="16"/>
      <c r="C48" s="17"/>
      <c r="D48" s="15"/>
    </row>
    <row r="49" spans="2:4" x14ac:dyDescent="0.25">
      <c r="B49" s="13"/>
      <c r="C49" s="14"/>
      <c r="D49" s="15"/>
    </row>
    <row r="50" spans="2:4" x14ac:dyDescent="0.25">
      <c r="B50" s="16"/>
      <c r="C50" s="15"/>
      <c r="D50" s="15"/>
    </row>
    <row r="51" spans="2:4" x14ac:dyDescent="0.25">
      <c r="B51" s="16"/>
      <c r="C51" s="17"/>
      <c r="D51" s="15"/>
    </row>
    <row r="52" spans="2:4" x14ac:dyDescent="0.25">
      <c r="B52" s="16"/>
      <c r="C52" s="17"/>
      <c r="D52" s="15"/>
    </row>
    <row r="53" spans="2:4" x14ac:dyDescent="0.25">
      <c r="B53" s="18"/>
      <c r="C53" s="15"/>
      <c r="D53" s="15"/>
    </row>
    <row r="54" spans="2:4" x14ac:dyDescent="0.25">
      <c r="B54" s="19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9"/>
      <c r="C58" s="15"/>
      <c r="D58" s="15"/>
    </row>
    <row r="59" spans="2:4" x14ac:dyDescent="0.25">
      <c r="B59" s="19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9"/>
      <c r="C63" s="15"/>
      <c r="D63" s="15"/>
    </row>
    <row r="64" spans="2:4" x14ac:dyDescent="0.25">
      <c r="B64" s="16"/>
      <c r="C64" s="17"/>
      <c r="D64" s="15"/>
    </row>
    <row r="65" spans="2:4" x14ac:dyDescent="0.25">
      <c r="B65" s="18"/>
      <c r="C65" s="15"/>
      <c r="D65" s="15"/>
    </row>
    <row r="66" spans="2:4" x14ac:dyDescent="0.25">
      <c r="B66" s="16"/>
      <c r="C66" s="17"/>
      <c r="D66" s="15"/>
    </row>
    <row r="67" spans="2:4" x14ac:dyDescent="0.25">
      <c r="B67" s="18"/>
      <c r="C67" s="15"/>
      <c r="D67" s="15"/>
    </row>
    <row r="68" spans="2:4" x14ac:dyDescent="0.25">
      <c r="B68" s="19"/>
      <c r="C68" s="15"/>
      <c r="D68" s="15"/>
    </row>
    <row r="69" spans="2:4" x14ac:dyDescent="0.25">
      <c r="B69" s="16"/>
      <c r="C69" s="17"/>
      <c r="D69" s="15"/>
    </row>
    <row r="70" spans="2:4" x14ac:dyDescent="0.25">
      <c r="B70" s="16"/>
      <c r="C70" s="17"/>
      <c r="D70" s="15"/>
    </row>
    <row r="71" spans="2:4" x14ac:dyDescent="0.25">
      <c r="B71" s="18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6"/>
      <c r="C75" s="17"/>
      <c r="D75" s="15"/>
    </row>
    <row r="76" spans="2:4" x14ac:dyDescent="0.25">
      <c r="B76" s="18"/>
      <c r="C76" s="15"/>
      <c r="D76" s="15"/>
    </row>
    <row r="77" spans="2:4" x14ac:dyDescent="0.25">
      <c r="B77" s="19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6"/>
      <c r="C80" s="17"/>
      <c r="D80" s="15"/>
    </row>
    <row r="81" spans="2:4" x14ac:dyDescent="0.25">
      <c r="B81" s="16"/>
      <c r="C81" s="17"/>
      <c r="D81" s="15"/>
    </row>
    <row r="82" spans="2:4" x14ac:dyDescent="0.25">
      <c r="B82" s="16"/>
      <c r="C82" s="17"/>
      <c r="D82" s="15"/>
    </row>
    <row r="83" spans="2:4" x14ac:dyDescent="0.25">
      <c r="B83" s="13"/>
      <c r="C83" s="14"/>
      <c r="D83" s="15"/>
    </row>
    <row r="84" spans="2:4" x14ac:dyDescent="0.25">
      <c r="B84" s="13"/>
      <c r="C84" s="14"/>
      <c r="D84" s="15"/>
    </row>
    <row r="85" spans="2:4" x14ac:dyDescent="0.25">
      <c r="B85" s="16"/>
      <c r="C85" s="15"/>
      <c r="D85" s="15"/>
    </row>
    <row r="86" spans="2:4" x14ac:dyDescent="0.25">
      <c r="B86" s="16"/>
      <c r="C86" s="17"/>
      <c r="D86" s="15"/>
    </row>
    <row r="87" spans="2:4" x14ac:dyDescent="0.25">
      <c r="B87" s="16"/>
      <c r="C87" s="17"/>
      <c r="D87" s="15"/>
    </row>
    <row r="88" spans="2:4" x14ac:dyDescent="0.25">
      <c r="B88" s="18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9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9"/>
      <c r="C99" s="15"/>
      <c r="D99" s="15"/>
    </row>
    <row r="100" spans="2:4" x14ac:dyDescent="0.25">
      <c r="B100" s="16"/>
      <c r="C100" s="17"/>
      <c r="D100" s="15"/>
    </row>
    <row r="101" spans="2:4" x14ac:dyDescent="0.25">
      <c r="B101" s="18"/>
      <c r="C101" s="15"/>
      <c r="D101" s="15"/>
    </row>
    <row r="102" spans="2:4" x14ac:dyDescent="0.25">
      <c r="B102" s="16"/>
      <c r="C102" s="17"/>
      <c r="D102" s="15"/>
    </row>
    <row r="103" spans="2:4" x14ac:dyDescent="0.25">
      <c r="B103" s="18"/>
      <c r="C103" s="15"/>
      <c r="D103" s="15"/>
    </row>
    <row r="104" spans="2:4" x14ac:dyDescent="0.25">
      <c r="B104" s="19"/>
      <c r="C104" s="15"/>
      <c r="D104" s="15"/>
    </row>
    <row r="105" spans="2:4" x14ac:dyDescent="0.25">
      <c r="B105" s="16"/>
      <c r="C105" s="17"/>
      <c r="D105" s="15"/>
    </row>
    <row r="106" spans="2:4" x14ac:dyDescent="0.25">
      <c r="B106" s="16"/>
      <c r="C106" s="17"/>
      <c r="D106" s="15"/>
    </row>
    <row r="107" spans="2:4" x14ac:dyDescent="0.25">
      <c r="B107" s="18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6"/>
      <c r="C111" s="17"/>
      <c r="D111" s="15"/>
    </row>
    <row r="112" spans="2:4" x14ac:dyDescent="0.25">
      <c r="B112" s="18"/>
      <c r="C112" s="15"/>
      <c r="D112" s="15"/>
    </row>
    <row r="113" spans="2:4" x14ac:dyDescent="0.25">
      <c r="B113" s="19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6"/>
      <c r="C116" s="17"/>
      <c r="D116" s="15"/>
    </row>
    <row r="117" spans="2:4" x14ac:dyDescent="0.25">
      <c r="B117" s="16"/>
      <c r="C117" s="17"/>
      <c r="D117" s="15"/>
    </row>
    <row r="118" spans="2:4" x14ac:dyDescent="0.25">
      <c r="B118" s="13"/>
      <c r="C118" s="14"/>
      <c r="D118" s="15"/>
    </row>
    <row r="119" spans="2:4" x14ac:dyDescent="0.25">
      <c r="B119" s="16"/>
      <c r="C119" s="15"/>
      <c r="D119" s="15"/>
    </row>
    <row r="120" spans="2:4" x14ac:dyDescent="0.25">
      <c r="B120" s="16"/>
      <c r="C120" s="17"/>
      <c r="D120" s="15"/>
    </row>
    <row r="121" spans="2:4" x14ac:dyDescent="0.25">
      <c r="B121" s="16"/>
      <c r="C121" s="17"/>
      <c r="D121" s="15"/>
    </row>
    <row r="122" spans="2:4" x14ac:dyDescent="0.25">
      <c r="B122" s="18"/>
      <c r="C122" s="15"/>
      <c r="D122" s="15"/>
    </row>
    <row r="123" spans="2:4" x14ac:dyDescent="0.25">
      <c r="B123" s="19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9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9"/>
      <c r="C132" s="15"/>
      <c r="D132" s="15"/>
    </row>
    <row r="133" spans="2:4" x14ac:dyDescent="0.25">
      <c r="B133" s="16"/>
      <c r="C133" s="17"/>
      <c r="D133" s="15"/>
    </row>
    <row r="134" spans="2:4" x14ac:dyDescent="0.25">
      <c r="B134" s="18"/>
      <c r="C134" s="15"/>
      <c r="D134" s="15"/>
    </row>
    <row r="135" spans="2:4" x14ac:dyDescent="0.25">
      <c r="B135" s="16"/>
      <c r="C135" s="17"/>
      <c r="D135" s="15"/>
    </row>
    <row r="136" spans="2:4" x14ac:dyDescent="0.25">
      <c r="B136" s="18"/>
      <c r="C136" s="15"/>
      <c r="D136" s="15"/>
    </row>
    <row r="137" spans="2:4" x14ac:dyDescent="0.25">
      <c r="B137" s="19"/>
      <c r="C137" s="15"/>
      <c r="D137" s="15"/>
    </row>
    <row r="138" spans="2:4" x14ac:dyDescent="0.25">
      <c r="B138" s="16"/>
      <c r="C138" s="17"/>
      <c r="D138" s="15"/>
    </row>
    <row r="139" spans="2:4" x14ac:dyDescent="0.25">
      <c r="B139" s="16"/>
      <c r="C139" s="17"/>
      <c r="D139" s="15"/>
    </row>
    <row r="140" spans="2:4" x14ac:dyDescent="0.25">
      <c r="B140" s="18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6"/>
      <c r="C144" s="17"/>
      <c r="D144" s="15"/>
    </row>
    <row r="145" spans="2:4" x14ac:dyDescent="0.25">
      <c r="B145" s="18"/>
      <c r="C145" s="15"/>
      <c r="D145" s="15"/>
    </row>
    <row r="146" spans="2:4" x14ac:dyDescent="0.25">
      <c r="B146" s="19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6"/>
      <c r="C149" s="17"/>
      <c r="D149" s="15"/>
    </row>
    <row r="150" spans="2:4" x14ac:dyDescent="0.25">
      <c r="B150" s="16"/>
      <c r="C150" s="17"/>
      <c r="D150" s="15"/>
    </row>
    <row r="151" spans="2:4" x14ac:dyDescent="0.25">
      <c r="B151" s="20"/>
      <c r="C151" s="12"/>
      <c r="D151" s="12"/>
    </row>
    <row r="152" spans="2:4" x14ac:dyDescent="0.25">
      <c r="B152" s="20"/>
      <c r="C152" s="12"/>
      <c r="D152" s="12"/>
    </row>
    <row r="153" spans="2:4" x14ac:dyDescent="0.25">
      <c r="B153" s="16"/>
      <c r="C153" s="15"/>
      <c r="D153" s="15"/>
    </row>
    <row r="154" spans="2:4" x14ac:dyDescent="0.25">
      <c r="B154" s="16"/>
      <c r="C154" s="14"/>
      <c r="D154" s="15"/>
    </row>
    <row r="155" spans="2:4" x14ac:dyDescent="0.25">
      <c r="B155" s="16"/>
      <c r="C155" s="14"/>
      <c r="D155" s="15"/>
    </row>
    <row r="156" spans="2:4" x14ac:dyDescent="0.25">
      <c r="B156" s="16"/>
      <c r="C156" s="14"/>
      <c r="D156" s="15"/>
    </row>
    <row r="157" spans="2:4" x14ac:dyDescent="0.25">
      <c r="B157" s="16"/>
      <c r="C157" s="14"/>
      <c r="D157" s="15"/>
    </row>
    <row r="158" spans="2:4" x14ac:dyDescent="0.25">
      <c r="B158" s="20"/>
      <c r="C158" s="12"/>
      <c r="D158" s="12"/>
    </row>
    <row r="159" spans="2:4" x14ac:dyDescent="0.25">
      <c r="B159" s="20"/>
      <c r="C159" s="12"/>
      <c r="D159" s="12"/>
    </row>
    <row r="160" spans="2:4" x14ac:dyDescent="0.25">
      <c r="B160" s="16"/>
      <c r="C160" s="15"/>
      <c r="D160" s="15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20"/>
      <c r="C165" s="12"/>
      <c r="D165" s="12"/>
    </row>
    <row r="166" spans="2:4" x14ac:dyDescent="0.25">
      <c r="B166" s="16"/>
      <c r="C166" s="15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18"/>
      <c r="C170" s="15"/>
      <c r="D170" s="15"/>
    </row>
    <row r="171" spans="2:4" x14ac:dyDescent="0.25">
      <c r="B171" s="18"/>
      <c r="C171" s="17"/>
      <c r="D171" s="15"/>
    </row>
    <row r="172" spans="2:4" x14ac:dyDescent="0.25">
      <c r="B172" s="18"/>
      <c r="C172" s="17"/>
      <c r="D172" s="15"/>
    </row>
    <row r="173" spans="2:4" x14ac:dyDescent="0.25">
      <c r="B173" s="18"/>
      <c r="C173" s="17"/>
      <c r="D173" s="15"/>
    </row>
    <row r="174" spans="2:4" x14ac:dyDescent="0.25">
      <c r="B174" s="18"/>
      <c r="C174" s="17"/>
      <c r="D174" s="15"/>
    </row>
    <row r="175" spans="2:4" x14ac:dyDescent="0.25">
      <c r="B175" s="20"/>
      <c r="C175" s="12"/>
      <c r="D175" s="12"/>
    </row>
    <row r="176" spans="2:4" x14ac:dyDescent="0.25">
      <c r="B176" s="20"/>
      <c r="C176" s="12"/>
      <c r="D176" s="12"/>
    </row>
    <row r="177" spans="2:4" x14ac:dyDescent="0.25">
      <c r="B177" s="20"/>
      <c r="C177" s="12"/>
      <c r="D177" s="12"/>
    </row>
    <row r="178" spans="2:4" x14ac:dyDescent="0.25">
      <c r="B178" s="16"/>
      <c r="C178" s="14"/>
      <c r="D178" s="15"/>
    </row>
    <row r="179" spans="2:4" x14ac:dyDescent="0.25">
      <c r="B179" s="16"/>
      <c r="C179" s="14"/>
      <c r="D179" s="15"/>
    </row>
    <row r="180" spans="2:4" x14ac:dyDescent="0.25">
      <c r="B180" s="20"/>
      <c r="C180" s="12"/>
      <c r="D180" s="12"/>
    </row>
    <row r="181" spans="2:4" x14ac:dyDescent="0.25">
      <c r="B181" s="16"/>
      <c r="C181" s="14"/>
      <c r="D181" s="15"/>
    </row>
    <row r="182" spans="2:4" x14ac:dyDescent="0.25">
      <c r="B182" s="16"/>
      <c r="C182" s="14"/>
      <c r="D182" s="15"/>
    </row>
    <row r="183" spans="2:4" x14ac:dyDescent="0.25">
      <c r="B183" s="20"/>
      <c r="C183" s="12"/>
      <c r="D183" s="12"/>
    </row>
    <row r="184" spans="2:4" x14ac:dyDescent="0.25">
      <c r="B184" s="16"/>
      <c r="C184" s="15"/>
      <c r="D184" s="15"/>
    </row>
    <row r="185" spans="2:4" x14ac:dyDescent="0.25">
      <c r="B185" s="16"/>
      <c r="C185" s="14"/>
      <c r="D185" s="15"/>
    </row>
    <row r="186" spans="2:4" x14ac:dyDescent="0.25">
      <c r="B186" s="16"/>
      <c r="C186" s="14"/>
      <c r="D186" s="15"/>
    </row>
    <row r="187" spans="2:4" x14ac:dyDescent="0.25">
      <c r="B187" s="20"/>
      <c r="C187" s="12"/>
      <c r="D187" s="12"/>
    </row>
    <row r="188" spans="2:4" x14ac:dyDescent="0.25">
      <c r="B188" s="16"/>
      <c r="C188" s="15"/>
      <c r="D188" s="15"/>
    </row>
    <row r="189" spans="2:4" x14ac:dyDescent="0.25">
      <c r="B189" s="18"/>
      <c r="C189" s="14"/>
      <c r="D189" s="15"/>
    </row>
    <row r="190" spans="2:4" x14ac:dyDescent="0.25">
      <c r="B190" s="18"/>
      <c r="C190" s="14"/>
      <c r="D190" s="15"/>
    </row>
    <row r="191" spans="2:4" x14ac:dyDescent="0.25">
      <c r="B191" s="18"/>
      <c r="C191" s="14"/>
      <c r="D191" s="15"/>
    </row>
    <row r="192" spans="2:4" x14ac:dyDescent="0.25">
      <c r="B192" s="16"/>
      <c r="C192" s="14"/>
      <c r="D192" s="15"/>
    </row>
    <row r="193" spans="2:4" x14ac:dyDescent="0.25">
      <c r="B193" s="18"/>
      <c r="C193" s="15"/>
      <c r="D193" s="15"/>
    </row>
    <row r="194" spans="2:4" x14ac:dyDescent="0.25">
      <c r="B194" s="18"/>
      <c r="C194" s="17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18"/>
      <c r="C197" s="17"/>
      <c r="D197" s="15"/>
    </row>
    <row r="198" spans="2:4" x14ac:dyDescent="0.25">
      <c r="B198" s="18"/>
      <c r="C198" s="17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18"/>
      <c r="C201" s="17"/>
      <c r="D201" s="15"/>
    </row>
    <row r="202" spans="2:4" x14ac:dyDescent="0.25">
      <c r="B202" s="20"/>
      <c r="C202" s="12"/>
      <c r="D202" s="12"/>
    </row>
    <row r="203" spans="2:4" x14ac:dyDescent="0.25">
      <c r="B203" s="13"/>
      <c r="C203" s="15"/>
      <c r="D203" s="15"/>
    </row>
    <row r="204" spans="2:4" x14ac:dyDescent="0.25">
      <c r="B204" s="13"/>
      <c r="C204" s="14"/>
      <c r="D204" s="15"/>
    </row>
    <row r="205" spans="2:4" x14ac:dyDescent="0.25">
      <c r="B205" s="13"/>
      <c r="C205" s="14"/>
      <c r="D205" s="15"/>
    </row>
    <row r="206" spans="2:4" x14ac:dyDescent="0.25">
      <c r="B206" s="13"/>
      <c r="C206" s="14"/>
      <c r="D206" s="15"/>
    </row>
    <row r="207" spans="2:4" x14ac:dyDescent="0.25">
      <c r="B207" s="13"/>
      <c r="C207" s="14"/>
      <c r="D207" s="15"/>
    </row>
    <row r="208" spans="2:4" x14ac:dyDescent="0.25">
      <c r="B208" s="13"/>
      <c r="C208" s="14"/>
      <c r="D208" s="15"/>
    </row>
    <row r="209" spans="2:4" x14ac:dyDescent="0.25">
      <c r="B209" s="20"/>
      <c r="C209" s="12"/>
      <c r="D209" s="12"/>
    </row>
  </sheetData>
  <conditionalFormatting sqref="E34">
    <cfRule type="cellIs" dxfId="1083" priority="60" operator="equal">
      <formula>"Помилка"</formula>
    </cfRule>
  </conditionalFormatting>
  <conditionalFormatting sqref="E35">
    <cfRule type="cellIs" dxfId="1082" priority="59" operator="equal">
      <formula>"Помилка"</formula>
    </cfRule>
  </conditionalFormatting>
  <conditionalFormatting sqref="E36">
    <cfRule type="cellIs" dxfId="1081" priority="58" operator="equal">
      <formula>"Помилка"</formula>
    </cfRule>
  </conditionalFormatting>
  <conditionalFormatting sqref="E37">
    <cfRule type="cellIs" dxfId="1080" priority="57" operator="equal">
      <formula>"Помилка"</formula>
    </cfRule>
  </conditionalFormatting>
  <conditionalFormatting sqref="E38">
    <cfRule type="cellIs" dxfId="1079" priority="56" operator="equal">
      <formula>"Помилка"</formula>
    </cfRule>
  </conditionalFormatting>
  <conditionalFormatting sqref="E39">
    <cfRule type="cellIs" dxfId="1078" priority="55" operator="equal">
      <formula>"Помилка"</formula>
    </cfRule>
  </conditionalFormatting>
  <conditionalFormatting sqref="E40">
    <cfRule type="cellIs" dxfId="1077" priority="54" operator="equal">
      <formula>"Помилка"</formula>
    </cfRule>
  </conditionalFormatting>
  <conditionalFormatting sqref="E41">
    <cfRule type="cellIs" dxfId="1076" priority="53" operator="equal">
      <formula>"Помилка"</formula>
    </cfRule>
  </conditionalFormatting>
  <conditionalFormatting sqref="E42">
    <cfRule type="cellIs" dxfId="1075" priority="52" operator="equal">
      <formula>"Помилка"</formula>
    </cfRule>
  </conditionalFormatting>
  <conditionalFormatting sqref="E43">
    <cfRule type="cellIs" dxfId="1074" priority="51" operator="equal">
      <formula>"Помилка"</formula>
    </cfRule>
  </conditionalFormatting>
  <conditionalFormatting sqref="F34:U34">
    <cfRule type="cellIs" dxfId="1073" priority="50" operator="equal">
      <formula>"Помилка"</formula>
    </cfRule>
  </conditionalFormatting>
  <conditionalFormatting sqref="F35:U35">
    <cfRule type="cellIs" dxfId="1072" priority="49" operator="equal">
      <formula>"Помилка"</formula>
    </cfRule>
  </conditionalFormatting>
  <conditionalFormatting sqref="F36:U36">
    <cfRule type="cellIs" dxfId="1071" priority="48" operator="equal">
      <formula>"Помилка"</formula>
    </cfRule>
  </conditionalFormatting>
  <conditionalFormatting sqref="F37:U37">
    <cfRule type="cellIs" dxfId="1070" priority="47" operator="equal">
      <formula>"Помилка"</formula>
    </cfRule>
  </conditionalFormatting>
  <conditionalFormatting sqref="F38:U38">
    <cfRule type="cellIs" dxfId="1069" priority="46" operator="equal">
      <formula>"Помилка"</formula>
    </cfRule>
  </conditionalFormatting>
  <conditionalFormatting sqref="F39:U39">
    <cfRule type="cellIs" dxfId="1068" priority="45" operator="equal">
      <formula>"Помилка"</formula>
    </cfRule>
  </conditionalFormatting>
  <conditionalFormatting sqref="F40:U40">
    <cfRule type="cellIs" dxfId="1067" priority="44" operator="equal">
      <formula>"Помилка"</formula>
    </cfRule>
  </conditionalFormatting>
  <conditionalFormatting sqref="F41:U41">
    <cfRule type="cellIs" dxfId="1066" priority="43" operator="equal">
      <formula>"Помилка"</formula>
    </cfRule>
  </conditionalFormatting>
  <conditionalFormatting sqref="F42:U42">
    <cfRule type="cellIs" dxfId="1065" priority="42" operator="equal">
      <formula>"Помилка"</formula>
    </cfRule>
  </conditionalFormatting>
  <conditionalFormatting sqref="F43:U43">
    <cfRule type="cellIs" dxfId="1064" priority="41" operator="equal">
      <formula>"Помилка"</formula>
    </cfRule>
  </conditionalFormatting>
  <conditionalFormatting sqref="W10">
    <cfRule type="cellIs" dxfId="1063" priority="40" operator="equal">
      <formula>"Помилка"</formula>
    </cfRule>
  </conditionalFormatting>
  <conditionalFormatting sqref="X10">
    <cfRule type="cellIs" dxfId="1062" priority="39" operator="equal">
      <formula>"Помилка"</formula>
    </cfRule>
  </conditionalFormatting>
  <conditionalFormatting sqref="Y10">
    <cfRule type="cellIs" dxfId="1061" priority="38" operator="equal">
      <formula>"Помилка"</formula>
    </cfRule>
  </conditionalFormatting>
  <conditionalFormatting sqref="Z10">
    <cfRule type="cellIs" dxfId="1060" priority="37" operator="equal">
      <formula>"Помилка"</formula>
    </cfRule>
  </conditionalFormatting>
  <conditionalFormatting sqref="AA10">
    <cfRule type="cellIs" dxfId="1059" priority="36" operator="equal">
      <formula>"Помилка"</formula>
    </cfRule>
  </conditionalFormatting>
  <conditionalFormatting sqref="AB10">
    <cfRule type="cellIs" dxfId="1058" priority="35" operator="equal">
      <formula>"Помилка"</formula>
    </cfRule>
  </conditionalFormatting>
  <conditionalFormatting sqref="AC10">
    <cfRule type="cellIs" dxfId="1057" priority="34" operator="equal">
      <formula>"Помилка"</formula>
    </cfRule>
  </conditionalFormatting>
  <conditionalFormatting sqref="AD10">
    <cfRule type="cellIs" dxfId="1056" priority="33" operator="equal">
      <formula>"Помилка"</formula>
    </cfRule>
  </conditionalFormatting>
  <conditionalFormatting sqref="W11">
    <cfRule type="cellIs" dxfId="1055" priority="32" operator="equal">
      <formula>"Помилка"</formula>
    </cfRule>
  </conditionalFormatting>
  <conditionalFormatting sqref="X11">
    <cfRule type="cellIs" dxfId="1054" priority="31" operator="equal">
      <formula>"Помилка"</formula>
    </cfRule>
  </conditionalFormatting>
  <conditionalFormatting sqref="Y11">
    <cfRule type="cellIs" dxfId="1053" priority="30" operator="equal">
      <formula>"Помилка"</formula>
    </cfRule>
  </conditionalFormatting>
  <conditionalFormatting sqref="Z11">
    <cfRule type="cellIs" dxfId="1052" priority="29" operator="equal">
      <formula>"Помилка"</formula>
    </cfRule>
  </conditionalFormatting>
  <conditionalFormatting sqref="AA11">
    <cfRule type="cellIs" dxfId="1051" priority="28" operator="equal">
      <formula>"Помилка"</formula>
    </cfRule>
  </conditionalFormatting>
  <conditionalFormatting sqref="AB11">
    <cfRule type="cellIs" dxfId="1050" priority="27" operator="equal">
      <formula>"Помилка"</formula>
    </cfRule>
  </conditionalFormatting>
  <conditionalFormatting sqref="AC11">
    <cfRule type="cellIs" dxfId="1049" priority="26" operator="equal">
      <formula>"Помилка"</formula>
    </cfRule>
  </conditionalFormatting>
  <conditionalFormatting sqref="AD11">
    <cfRule type="cellIs" dxfId="1048" priority="25" operator="equal">
      <formula>"Помилка"</formula>
    </cfRule>
  </conditionalFormatting>
  <conditionalFormatting sqref="W13:W15">
    <cfRule type="cellIs" dxfId="1047" priority="24" operator="equal">
      <formula>"Помилка"</formula>
    </cfRule>
  </conditionalFormatting>
  <conditionalFormatting sqref="X13:X15">
    <cfRule type="cellIs" dxfId="1046" priority="23" operator="equal">
      <formula>"Помилка"</formula>
    </cfRule>
  </conditionalFormatting>
  <conditionalFormatting sqref="Y13:Y15">
    <cfRule type="cellIs" dxfId="1045" priority="22" operator="equal">
      <formula>"Помилка"</formula>
    </cfRule>
  </conditionalFormatting>
  <conditionalFormatting sqref="Z13:Z15">
    <cfRule type="cellIs" dxfId="1044" priority="21" operator="equal">
      <formula>"Помилка"</formula>
    </cfRule>
  </conditionalFormatting>
  <conditionalFormatting sqref="AA13:AA15">
    <cfRule type="cellIs" dxfId="1043" priority="20" operator="equal">
      <formula>"Помилка"</formula>
    </cfRule>
  </conditionalFormatting>
  <conditionalFormatting sqref="AB13:AB15">
    <cfRule type="cellIs" dxfId="1042" priority="19" operator="equal">
      <formula>"Помилка"</formula>
    </cfRule>
  </conditionalFormatting>
  <conditionalFormatting sqref="AC13:AC15">
    <cfRule type="cellIs" dxfId="1041" priority="18" operator="equal">
      <formula>"Помилка"</formula>
    </cfRule>
  </conditionalFormatting>
  <conditionalFormatting sqref="AD13:AD15">
    <cfRule type="cellIs" dxfId="1040" priority="17" operator="equal">
      <formula>"Помилка"</formula>
    </cfRule>
  </conditionalFormatting>
  <conditionalFormatting sqref="W17:W27">
    <cfRule type="cellIs" dxfId="1039" priority="16" operator="equal">
      <formula>"Помилка"</formula>
    </cfRule>
  </conditionalFormatting>
  <conditionalFormatting sqref="X17:X27">
    <cfRule type="cellIs" dxfId="1038" priority="15" operator="equal">
      <formula>"Помилка"</formula>
    </cfRule>
  </conditionalFormatting>
  <conditionalFormatting sqref="Y17:Y27">
    <cfRule type="cellIs" dxfId="1037" priority="14" operator="equal">
      <formula>"Помилка"</formula>
    </cfRule>
  </conditionalFormatting>
  <conditionalFormatting sqref="Z17:Z27">
    <cfRule type="cellIs" dxfId="1036" priority="13" operator="equal">
      <formula>"Помилка"</formula>
    </cfRule>
  </conditionalFormatting>
  <conditionalFormatting sqref="AA17:AA27">
    <cfRule type="cellIs" dxfId="1035" priority="12" operator="equal">
      <formula>"Помилка"</formula>
    </cfRule>
  </conditionalFormatting>
  <conditionalFormatting sqref="AB17:AB27">
    <cfRule type="cellIs" dxfId="1034" priority="11" operator="equal">
      <formula>"Помилка"</formula>
    </cfRule>
  </conditionalFormatting>
  <conditionalFormatting sqref="AC17:AC27">
    <cfRule type="cellIs" dxfId="1033" priority="10" operator="equal">
      <formula>"Помилка"</formula>
    </cfRule>
  </conditionalFormatting>
  <conditionalFormatting sqref="AD17:AD27">
    <cfRule type="cellIs" dxfId="1032" priority="9" operator="equal">
      <formula>"Помилка"</formula>
    </cfRule>
  </conditionalFormatting>
  <conditionalFormatting sqref="W29:W32">
    <cfRule type="cellIs" dxfId="1031" priority="8" operator="equal">
      <formula>"Помилка"</formula>
    </cfRule>
  </conditionalFormatting>
  <conditionalFormatting sqref="X29:X32">
    <cfRule type="cellIs" dxfId="1030" priority="7" operator="equal">
      <formula>"Помилка"</formula>
    </cfRule>
  </conditionalFormatting>
  <conditionalFormatting sqref="Y29:Y32">
    <cfRule type="cellIs" dxfId="1029" priority="6" operator="equal">
      <formula>"Помилка"</formula>
    </cfRule>
  </conditionalFormatting>
  <conditionalFormatting sqref="Z29:Z32">
    <cfRule type="cellIs" dxfId="1028" priority="5" operator="equal">
      <formula>"Помилка"</formula>
    </cfRule>
  </conditionalFormatting>
  <conditionalFormatting sqref="AA29:AA32">
    <cfRule type="cellIs" dxfId="1027" priority="4" operator="equal">
      <formula>"Помилка"</formula>
    </cfRule>
  </conditionalFormatting>
  <conditionalFormatting sqref="AB29:AB32">
    <cfRule type="cellIs" dxfId="1026" priority="3" operator="equal">
      <formula>"Помилка"</formula>
    </cfRule>
  </conditionalFormatting>
  <conditionalFormatting sqref="AC29:AC32">
    <cfRule type="cellIs" dxfId="1025" priority="2" operator="equal">
      <formula>"Помилка"</formula>
    </cfRule>
  </conditionalFormatting>
  <conditionalFormatting sqref="AD29:AD32">
    <cfRule type="cellIs" dxfId="1024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209"/>
  <sheetViews>
    <sheetView topLeftCell="B2" workbookViewId="0">
      <selection activeCell="E10" sqref="E10"/>
    </sheetView>
  </sheetViews>
  <sheetFormatPr defaultRowHeight="15" x14ac:dyDescent="0.25"/>
  <cols>
    <col min="1" max="1" width="9.28515625" style="36" hidden="1" customWidth="1"/>
    <col min="2" max="2" width="42.85546875" style="11" customWidth="1"/>
    <col min="3" max="3" width="8.5703125" style="21" customWidth="1"/>
    <col min="4" max="4" width="13.5703125" style="1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1025</v>
      </c>
      <c r="F1" s="126" t="s">
        <v>1026</v>
      </c>
      <c r="G1" s="126" t="s">
        <v>1027</v>
      </c>
      <c r="H1" s="126" t="s">
        <v>1028</v>
      </c>
      <c r="I1" s="126" t="s">
        <v>1029</v>
      </c>
      <c r="J1" s="126" t="s">
        <v>1035</v>
      </c>
      <c r="K1" s="126" t="s">
        <v>1036</v>
      </c>
      <c r="L1" s="126" t="s">
        <v>1037</v>
      </c>
      <c r="M1" s="126" t="s">
        <v>1038</v>
      </c>
      <c r="N1" s="126" t="s">
        <v>1039</v>
      </c>
      <c r="O1" s="126" t="s">
        <v>1023</v>
      </c>
      <c r="P1" s="126" t="s">
        <v>1030</v>
      </c>
      <c r="Q1" s="126" t="s">
        <v>1031</v>
      </c>
      <c r="R1" s="126" t="s">
        <v>1032</v>
      </c>
      <c r="S1" s="126" t="s">
        <v>1033</v>
      </c>
      <c r="T1" s="126" t="s">
        <v>1034</v>
      </c>
      <c r="U1" s="126" t="s">
        <v>1040</v>
      </c>
      <c r="V1" s="126" t="s">
        <v>1041</v>
      </c>
      <c r="W1" s="126" t="s">
        <v>1042</v>
      </c>
      <c r="X1" s="126" t="s">
        <v>1043</v>
      </c>
      <c r="Y1" s="126" t="s">
        <v>1044</v>
      </c>
      <c r="Z1" s="126" t="s">
        <v>1024</v>
      </c>
    </row>
    <row r="2" spans="1:39" s="49" customFormat="1" ht="18.75" customHeight="1" x14ac:dyDescent="0.25">
      <c r="A2" s="128"/>
      <c r="B2" s="84" t="s">
        <v>485</v>
      </c>
      <c r="C2" s="85" t="s">
        <v>484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39" s="24" customFormat="1" ht="14.25" customHeight="1" x14ac:dyDescent="0.2">
      <c r="B3" s="141" t="s">
        <v>14</v>
      </c>
      <c r="C3" s="141" t="s">
        <v>652</v>
      </c>
      <c r="D3" s="141" t="s">
        <v>207</v>
      </c>
      <c r="E3" s="185" t="s">
        <v>594</v>
      </c>
      <c r="F3" s="74"/>
      <c r="G3" s="74"/>
      <c r="H3" s="74"/>
      <c r="I3" s="74"/>
      <c r="J3" s="74"/>
      <c r="K3" s="74"/>
      <c r="L3" s="74"/>
      <c r="M3" s="74"/>
      <c r="N3" s="74"/>
      <c r="O3" s="75"/>
      <c r="P3" s="185" t="s">
        <v>1242</v>
      </c>
      <c r="Q3" s="183"/>
      <c r="R3" s="183"/>
      <c r="S3" s="183"/>
      <c r="T3" s="183"/>
      <c r="U3" s="183"/>
      <c r="V3" s="183"/>
      <c r="W3" s="183"/>
      <c r="X3" s="183"/>
      <c r="Y3" s="183"/>
      <c r="Z3" s="184"/>
    </row>
    <row r="4" spans="1:39" s="24" customFormat="1" ht="22.5" x14ac:dyDescent="0.2">
      <c r="B4" s="142"/>
      <c r="C4" s="60" t="s">
        <v>653</v>
      </c>
      <c r="D4" s="142"/>
      <c r="E4" s="178" t="s">
        <v>1243</v>
      </c>
      <c r="F4" s="183"/>
      <c r="G4" s="183"/>
      <c r="H4" s="183"/>
      <c r="I4" s="183"/>
      <c r="J4" s="154" t="s">
        <v>1247</v>
      </c>
      <c r="K4" s="155"/>
      <c r="L4" s="155"/>
      <c r="M4" s="155"/>
      <c r="N4" s="156"/>
      <c r="O4" s="57" t="s">
        <v>1169</v>
      </c>
      <c r="P4" s="178" t="s">
        <v>1243</v>
      </c>
      <c r="Q4" s="183"/>
      <c r="R4" s="183"/>
      <c r="S4" s="183"/>
      <c r="T4" s="183"/>
      <c r="U4" s="154" t="s">
        <v>1247</v>
      </c>
      <c r="V4" s="155"/>
      <c r="W4" s="155"/>
      <c r="X4" s="155"/>
      <c r="Y4" s="156"/>
      <c r="Z4" s="57" t="s">
        <v>1169</v>
      </c>
    </row>
    <row r="5" spans="1:39" s="24" customFormat="1" ht="14.25" customHeight="1" x14ac:dyDescent="0.25">
      <c r="B5" s="136"/>
      <c r="C5" s="136"/>
      <c r="D5" s="136"/>
      <c r="E5" s="57" t="s">
        <v>18</v>
      </c>
      <c r="F5" s="97" t="s">
        <v>351</v>
      </c>
      <c r="G5" s="98"/>
      <c r="H5" s="98"/>
      <c r="I5" s="99"/>
      <c r="J5" s="57" t="s">
        <v>18</v>
      </c>
      <c r="K5" s="97" t="s">
        <v>351</v>
      </c>
      <c r="L5" s="98"/>
      <c r="M5" s="98"/>
      <c r="N5" s="99"/>
      <c r="O5" s="58" t="s">
        <v>1244</v>
      </c>
      <c r="P5" s="57" t="s">
        <v>18</v>
      </c>
      <c r="Q5" s="97" t="s">
        <v>351</v>
      </c>
      <c r="R5" s="98"/>
      <c r="S5" s="98"/>
      <c r="T5" s="99"/>
      <c r="U5" s="57" t="s">
        <v>18</v>
      </c>
      <c r="V5" s="97" t="s">
        <v>351</v>
      </c>
      <c r="W5" s="98"/>
      <c r="X5" s="98"/>
      <c r="Y5" s="99"/>
      <c r="Z5" s="58" t="s">
        <v>1244</v>
      </c>
    </row>
    <row r="6" spans="1:39" s="24" customFormat="1" ht="15.75" customHeight="1" x14ac:dyDescent="0.25">
      <c r="B6" s="136"/>
      <c r="C6" s="136"/>
      <c r="D6" s="136"/>
      <c r="E6" s="58"/>
      <c r="F6" s="57" t="s">
        <v>22</v>
      </c>
      <c r="G6" s="57" t="s">
        <v>623</v>
      </c>
      <c r="H6" s="97" t="s">
        <v>24</v>
      </c>
      <c r="I6" s="99"/>
      <c r="J6" s="58"/>
      <c r="K6" s="57" t="s">
        <v>22</v>
      </c>
      <c r="L6" s="57" t="s">
        <v>623</v>
      </c>
      <c r="M6" s="97" t="s">
        <v>24</v>
      </c>
      <c r="N6" s="99"/>
      <c r="O6" s="58" t="s">
        <v>1245</v>
      </c>
      <c r="P6" s="58"/>
      <c r="Q6" s="57" t="s">
        <v>22</v>
      </c>
      <c r="R6" s="57" t="s">
        <v>623</v>
      </c>
      <c r="S6" s="97" t="s">
        <v>24</v>
      </c>
      <c r="T6" s="99"/>
      <c r="U6" s="58"/>
      <c r="V6" s="57" t="s">
        <v>22</v>
      </c>
      <c r="W6" s="57" t="s">
        <v>623</v>
      </c>
      <c r="X6" s="97" t="s">
        <v>24</v>
      </c>
      <c r="Y6" s="99"/>
      <c r="Z6" s="58" t="s">
        <v>1245</v>
      </c>
    </row>
    <row r="7" spans="1:39" s="24" customFormat="1" ht="36.75" customHeight="1" x14ac:dyDescent="0.25">
      <c r="B7" s="137"/>
      <c r="C7" s="137"/>
      <c r="D7" s="137"/>
      <c r="E7" s="96"/>
      <c r="F7" s="96"/>
      <c r="G7" s="95" t="s">
        <v>624</v>
      </c>
      <c r="H7" s="138" t="s">
        <v>27</v>
      </c>
      <c r="I7" s="138" t="s">
        <v>208</v>
      </c>
      <c r="J7" s="96"/>
      <c r="K7" s="96"/>
      <c r="L7" s="95" t="s">
        <v>624</v>
      </c>
      <c r="M7" s="138" t="s">
        <v>27</v>
      </c>
      <c r="N7" s="138" t="s">
        <v>208</v>
      </c>
      <c r="O7" s="60" t="s">
        <v>1246</v>
      </c>
      <c r="P7" s="96"/>
      <c r="Q7" s="96"/>
      <c r="R7" s="95" t="s">
        <v>624</v>
      </c>
      <c r="S7" s="138" t="s">
        <v>27</v>
      </c>
      <c r="T7" s="138" t="s">
        <v>208</v>
      </c>
      <c r="U7" s="96"/>
      <c r="V7" s="96"/>
      <c r="W7" s="95" t="s">
        <v>624</v>
      </c>
      <c r="X7" s="138" t="s">
        <v>27</v>
      </c>
      <c r="Y7" s="138" t="s">
        <v>208</v>
      </c>
      <c r="Z7" s="60" t="s">
        <v>1246</v>
      </c>
    </row>
    <row r="8" spans="1:39" s="24" customFormat="1" ht="15.75" hidden="1" customHeight="1" x14ac:dyDescent="0.25">
      <c r="B8" s="137"/>
      <c r="C8" s="137"/>
      <c r="D8" s="137"/>
      <c r="E8" s="96"/>
      <c r="F8" s="96"/>
      <c r="G8" s="95"/>
      <c r="H8" s="207"/>
      <c r="I8" s="207"/>
      <c r="J8" s="96"/>
      <c r="K8" s="96"/>
      <c r="L8" s="95"/>
      <c r="M8" s="207"/>
      <c r="N8" s="207"/>
      <c r="O8" s="60"/>
      <c r="P8" s="96"/>
      <c r="Q8" s="96"/>
      <c r="R8" s="95"/>
      <c r="S8" s="207"/>
      <c r="T8" s="207"/>
      <c r="U8" s="96"/>
      <c r="V8" s="96"/>
      <c r="W8" s="95"/>
      <c r="X8" s="207"/>
      <c r="Y8" s="207"/>
      <c r="Z8" s="60"/>
    </row>
    <row r="9" spans="1:39" s="24" customFormat="1" ht="15" customHeight="1" x14ac:dyDescent="0.25">
      <c r="B9" s="37" t="s">
        <v>28</v>
      </c>
      <c r="C9" s="37" t="s">
        <v>29</v>
      </c>
      <c r="D9" s="37" t="s">
        <v>30</v>
      </c>
      <c r="E9" s="181">
        <v>1</v>
      </c>
      <c r="F9" s="181">
        <v>2</v>
      </c>
      <c r="G9" s="181">
        <v>3</v>
      </c>
      <c r="H9" s="181">
        <v>4</v>
      </c>
      <c r="I9" s="181">
        <v>5</v>
      </c>
      <c r="J9" s="181">
        <v>6</v>
      </c>
      <c r="K9" s="181">
        <v>7</v>
      </c>
      <c r="L9" s="181">
        <v>8</v>
      </c>
      <c r="M9" s="181">
        <v>9</v>
      </c>
      <c r="N9" s="181">
        <v>10</v>
      </c>
      <c r="O9" s="181">
        <v>11</v>
      </c>
      <c r="P9" s="181">
        <v>12</v>
      </c>
      <c r="Q9" s="181">
        <v>13</v>
      </c>
      <c r="R9" s="181">
        <v>14</v>
      </c>
      <c r="S9" s="181">
        <v>15</v>
      </c>
      <c r="T9" s="181">
        <v>16</v>
      </c>
      <c r="U9" s="181">
        <v>17</v>
      </c>
      <c r="V9" s="181">
        <v>18</v>
      </c>
      <c r="W9" s="181">
        <v>19</v>
      </c>
      <c r="X9" s="181">
        <v>20</v>
      </c>
      <c r="Y9" s="181">
        <v>21</v>
      </c>
      <c r="Z9" s="181">
        <v>22</v>
      </c>
    </row>
    <row r="10" spans="1:39" x14ac:dyDescent="0.25">
      <c r="A10" s="129" t="s">
        <v>659</v>
      </c>
      <c r="B10" s="176" t="s">
        <v>1241</v>
      </c>
      <c r="C10" s="48" t="s">
        <v>255</v>
      </c>
      <c r="D10" s="3" t="s">
        <v>31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B10" s="205" t="str">
        <f>IF(E10&gt;=F10,"Вірно","Помилка")</f>
        <v>Вірно</v>
      </c>
      <c r="AC10" s="205" t="str">
        <f>IF(E10&gt;=G10,"Вірно","Помилка")</f>
        <v>Вірно</v>
      </c>
      <c r="AD10" s="205" t="str">
        <f>IF(E10&gt;=H10+I10,"Вірно","Помилка")</f>
        <v>Вірно</v>
      </c>
      <c r="AE10" s="205" t="str">
        <f>IF(J10&gt;=K10,"Вірно","Помилка")</f>
        <v>Вірно</v>
      </c>
      <c r="AF10" s="205" t="str">
        <f>IF(J10&gt;=L10,"Вірно","Помилка")</f>
        <v>Вірно</v>
      </c>
      <c r="AG10" s="205" t="str">
        <f>IF(J10&gt;=M10+N10,"Вірно","Помилка")</f>
        <v>Вірно</v>
      </c>
      <c r="AH10" s="205" t="str">
        <f>IF(P10&gt;=Q10,"Вірно","Помилка")</f>
        <v>Вірно</v>
      </c>
      <c r="AI10" s="205" t="str">
        <f>IF(P10&gt;=R10,"Вірно","Помилка")</f>
        <v>Вірно</v>
      </c>
      <c r="AJ10" s="205" t="str">
        <f>IF(P10&gt;=S10+T10,"Вірно","Помилка")</f>
        <v>Вірно</v>
      </c>
      <c r="AK10" s="205" t="str">
        <f>IF(U10&gt;=V10,"Вірно","Помилка")</f>
        <v>Вірно</v>
      </c>
      <c r="AL10" s="205" t="str">
        <f>IF(U10&gt;=W10,"Вірно","Помилка")</f>
        <v>Вірно</v>
      </c>
      <c r="AM10" s="205" t="str">
        <f>IF(U10&gt;=X10+Y10,"Вірно","Помилка")</f>
        <v>Вірно</v>
      </c>
    </row>
    <row r="11" spans="1:39" x14ac:dyDescent="0.25">
      <c r="A11" s="129" t="s">
        <v>660</v>
      </c>
      <c r="B11" s="41" t="s">
        <v>568</v>
      </c>
      <c r="C11" s="42" t="s">
        <v>256</v>
      </c>
      <c r="D11" s="41" t="s">
        <v>34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B11" s="205" t="str">
        <f>IF(E11&gt;=F11,"Вірно","Помилка")</f>
        <v>Вірно</v>
      </c>
      <c r="AC11" s="205" t="str">
        <f>IF(E11&gt;=G11,"Вірно","Помилка")</f>
        <v>Вірно</v>
      </c>
      <c r="AD11" s="205" t="str">
        <f>IF(E11&gt;=H11+I11,"Вірно","Помилка")</f>
        <v>Вірно</v>
      </c>
      <c r="AE11" s="205" t="str">
        <f>IF(J11&gt;=K11,"Вірно","Помилка")</f>
        <v>Вірно</v>
      </c>
      <c r="AF11" s="205" t="str">
        <f>IF(J11&gt;=L11,"Вірно","Помилка")</f>
        <v>Вірно</v>
      </c>
      <c r="AG11" s="205" t="str">
        <f>IF(J11&gt;=M11+N11,"Вірно","Помилка")</f>
        <v>Вірно</v>
      </c>
      <c r="AH11" s="205" t="str">
        <f>IF(P11&gt;=Q11,"Вірно","Помилка")</f>
        <v>Вірно</v>
      </c>
      <c r="AI11" s="205" t="str">
        <f>IF(P11&gt;=R11,"Вірно","Помилка")</f>
        <v>Вірно</v>
      </c>
      <c r="AJ11" s="205" t="str">
        <f>IF(P11&gt;=S11+T11,"Вірно","Помилка")</f>
        <v>Вірно</v>
      </c>
      <c r="AK11" s="205" t="str">
        <f>IF(U11&gt;=V11,"Вірно","Помилка")</f>
        <v>Вірно</v>
      </c>
      <c r="AL11" s="205" t="str">
        <f>IF(U11&gt;=W11,"Вірно","Помилка")</f>
        <v>Вірно</v>
      </c>
      <c r="AM11" s="205" t="str">
        <f>IF(U11&gt;=X11+Y11,"Вірно","Помилка")</f>
        <v>Вірно</v>
      </c>
    </row>
    <row r="12" spans="1:39" x14ac:dyDescent="0.25">
      <c r="A12" s="115"/>
      <c r="B12" s="70" t="s">
        <v>217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2"/>
    </row>
    <row r="13" spans="1:39" x14ac:dyDescent="0.25">
      <c r="A13" s="129" t="s">
        <v>661</v>
      </c>
      <c r="B13" s="40" t="s">
        <v>332</v>
      </c>
      <c r="C13" s="27" t="s">
        <v>257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B13" s="205" t="str">
        <f t="shared" ref="AB13:AB15" si="0">IF(E13&gt;=F13,"Вірно","Помилка")</f>
        <v>Вірно</v>
      </c>
      <c r="AC13" s="205" t="str">
        <f t="shared" ref="AC13:AC15" si="1">IF(E13&gt;=G13,"Вірно","Помилка")</f>
        <v>Вірно</v>
      </c>
      <c r="AD13" s="205" t="str">
        <f t="shared" ref="AD13:AD15" si="2">IF(E13&gt;=H13+I13,"Вірно","Помилка")</f>
        <v>Вірно</v>
      </c>
      <c r="AE13" s="205" t="str">
        <f t="shared" ref="AE13:AE15" si="3">IF(J13&gt;=K13,"Вірно","Помилка")</f>
        <v>Вірно</v>
      </c>
      <c r="AF13" s="205" t="str">
        <f t="shared" ref="AF13:AF15" si="4">IF(J13&gt;=L13,"Вірно","Помилка")</f>
        <v>Вірно</v>
      </c>
      <c r="AG13" s="205" t="str">
        <f t="shared" ref="AG13:AG15" si="5">IF(J13&gt;=M13+N13,"Вірно","Помилка")</f>
        <v>Вірно</v>
      </c>
      <c r="AH13" s="205" t="str">
        <f t="shared" ref="AH13:AH15" si="6">IF(P13&gt;=Q13,"Вірно","Помилка")</f>
        <v>Вірно</v>
      </c>
      <c r="AI13" s="205" t="str">
        <f t="shared" ref="AI13:AI15" si="7">IF(P13&gt;=R13,"Вірно","Помилка")</f>
        <v>Вірно</v>
      </c>
      <c r="AJ13" s="205" t="str">
        <f t="shared" ref="AJ13:AJ15" si="8">IF(P13&gt;=S13+T13,"Вірно","Помилка")</f>
        <v>Вірно</v>
      </c>
      <c r="AK13" s="205" t="str">
        <f t="shared" ref="AK13:AK15" si="9">IF(U13&gt;=V13,"Вірно","Помилка")</f>
        <v>Вірно</v>
      </c>
      <c r="AL13" s="205" t="str">
        <f t="shared" ref="AL13:AL15" si="10">IF(U13&gt;=W13,"Вірно","Помилка")</f>
        <v>Вірно</v>
      </c>
      <c r="AM13" s="205" t="str">
        <f t="shared" ref="AM13:AM15" si="11">IF(U13&gt;=X13+Y13,"Вірно","Помилка")</f>
        <v>Вірно</v>
      </c>
    </row>
    <row r="14" spans="1:39" ht="22.5" x14ac:dyDescent="0.25">
      <c r="A14" s="161" t="s">
        <v>831</v>
      </c>
      <c r="B14" s="40" t="s">
        <v>333</v>
      </c>
      <c r="C14" s="27" t="s">
        <v>258</v>
      </c>
      <c r="D14" s="39" t="s">
        <v>45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B14" s="205" t="str">
        <f t="shared" si="0"/>
        <v>Вірно</v>
      </c>
      <c r="AC14" s="205" t="str">
        <f t="shared" si="1"/>
        <v>Вірно</v>
      </c>
      <c r="AD14" s="205" t="str">
        <f t="shared" si="2"/>
        <v>Вірно</v>
      </c>
      <c r="AE14" s="205" t="str">
        <f t="shared" si="3"/>
        <v>Вірно</v>
      </c>
      <c r="AF14" s="205" t="str">
        <f t="shared" si="4"/>
        <v>Вірно</v>
      </c>
      <c r="AG14" s="205" t="str">
        <f t="shared" si="5"/>
        <v>Вірно</v>
      </c>
      <c r="AH14" s="205" t="str">
        <f t="shared" si="6"/>
        <v>Вірно</v>
      </c>
      <c r="AI14" s="205" t="str">
        <f t="shared" si="7"/>
        <v>Вірно</v>
      </c>
      <c r="AJ14" s="205" t="str">
        <f t="shared" si="8"/>
        <v>Вірно</v>
      </c>
      <c r="AK14" s="205" t="str">
        <f t="shared" si="9"/>
        <v>Вірно</v>
      </c>
      <c r="AL14" s="205" t="str">
        <f t="shared" si="10"/>
        <v>Вірно</v>
      </c>
      <c r="AM14" s="205" t="str">
        <f t="shared" si="11"/>
        <v>Вірно</v>
      </c>
    </row>
    <row r="15" spans="1:39" x14ac:dyDescent="0.25">
      <c r="A15" s="129" t="s">
        <v>825</v>
      </c>
      <c r="B15" s="41" t="s">
        <v>46</v>
      </c>
      <c r="C15" s="42" t="s">
        <v>273</v>
      </c>
      <c r="D15" s="41" t="s">
        <v>346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B15" s="205" t="str">
        <f t="shared" si="0"/>
        <v>Вірно</v>
      </c>
      <c r="AC15" s="205" t="str">
        <f t="shared" si="1"/>
        <v>Вірно</v>
      </c>
      <c r="AD15" s="205" t="str">
        <f t="shared" si="2"/>
        <v>Вірно</v>
      </c>
      <c r="AE15" s="205" t="str">
        <f t="shared" si="3"/>
        <v>Вірно</v>
      </c>
      <c r="AF15" s="205" t="str">
        <f t="shared" si="4"/>
        <v>Вірно</v>
      </c>
      <c r="AG15" s="205" t="str">
        <f t="shared" si="5"/>
        <v>Вірно</v>
      </c>
      <c r="AH15" s="205" t="str">
        <f t="shared" si="6"/>
        <v>Вірно</v>
      </c>
      <c r="AI15" s="205" t="str">
        <f t="shared" si="7"/>
        <v>Вірно</v>
      </c>
      <c r="AJ15" s="205" t="str">
        <f t="shared" si="8"/>
        <v>Вірно</v>
      </c>
      <c r="AK15" s="205" t="str">
        <f t="shared" si="9"/>
        <v>Вірно</v>
      </c>
      <c r="AL15" s="205" t="str">
        <f t="shared" si="10"/>
        <v>Вірно</v>
      </c>
      <c r="AM15" s="205" t="str">
        <f t="shared" si="11"/>
        <v>Вірно</v>
      </c>
    </row>
    <row r="16" spans="1:39" x14ac:dyDescent="0.25">
      <c r="A16" s="115"/>
      <c r="B16" s="70" t="s">
        <v>629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2"/>
    </row>
    <row r="17" spans="1:39" x14ac:dyDescent="0.25">
      <c r="A17" s="115" t="s">
        <v>829</v>
      </c>
      <c r="B17" s="40" t="s">
        <v>52</v>
      </c>
      <c r="C17" s="27" t="s">
        <v>276</v>
      </c>
      <c r="D17" s="39" t="s">
        <v>334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B17" s="205" t="str">
        <f t="shared" ref="AB17:AB27" si="12">IF(E17&gt;=F17,"Вірно","Помилка")</f>
        <v>Вірно</v>
      </c>
      <c r="AC17" s="205" t="str">
        <f t="shared" ref="AC17:AC27" si="13">IF(E17&gt;=G17,"Вірно","Помилка")</f>
        <v>Вірно</v>
      </c>
      <c r="AD17" s="205" t="str">
        <f t="shared" ref="AD17:AD27" si="14">IF(E17&gt;=H17+I17,"Вірно","Помилка")</f>
        <v>Вірно</v>
      </c>
      <c r="AE17" s="205" t="str">
        <f t="shared" ref="AE17:AE27" si="15">IF(J17&gt;=K17,"Вірно","Помилка")</f>
        <v>Вірно</v>
      </c>
      <c r="AF17" s="205" t="str">
        <f t="shared" ref="AF17:AF27" si="16">IF(J17&gt;=L17,"Вірно","Помилка")</f>
        <v>Вірно</v>
      </c>
      <c r="AG17" s="205" t="str">
        <f t="shared" ref="AG17:AG27" si="17">IF(J17&gt;=M17+N17,"Вірно","Помилка")</f>
        <v>Вірно</v>
      </c>
      <c r="AH17" s="205" t="str">
        <f t="shared" ref="AH17:AH27" si="18">IF(P17&gt;=Q17,"Вірно","Помилка")</f>
        <v>Вірно</v>
      </c>
      <c r="AI17" s="205" t="str">
        <f t="shared" ref="AI17:AI27" si="19">IF(P17&gt;=R17,"Вірно","Помилка")</f>
        <v>Вірно</v>
      </c>
      <c r="AJ17" s="205" t="str">
        <f t="shared" ref="AJ17:AJ27" si="20">IF(P17&gt;=S17+T17,"Вірно","Помилка")</f>
        <v>Вірно</v>
      </c>
      <c r="AK17" s="205" t="str">
        <f t="shared" ref="AK17:AK27" si="21">IF(U17&gt;=V17,"Вірно","Помилка")</f>
        <v>Вірно</v>
      </c>
      <c r="AL17" s="205" t="str">
        <f t="shared" ref="AL17:AL27" si="22">IF(U17&gt;=W17,"Вірно","Помилка")</f>
        <v>Вірно</v>
      </c>
      <c r="AM17" s="205" t="str">
        <f t="shared" ref="AM17:AM27" si="23">IF(U17&gt;=X17+Y17,"Вірно","Помилка")</f>
        <v>Вірно</v>
      </c>
    </row>
    <row r="18" spans="1:39" x14ac:dyDescent="0.25">
      <c r="A18" s="115" t="s">
        <v>830</v>
      </c>
      <c r="B18" s="40" t="s">
        <v>54</v>
      </c>
      <c r="C18" s="27" t="s">
        <v>277</v>
      </c>
      <c r="D18" s="39" t="s">
        <v>335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B18" s="205" t="str">
        <f t="shared" si="12"/>
        <v>Вірно</v>
      </c>
      <c r="AC18" s="205" t="str">
        <f t="shared" si="13"/>
        <v>Вірно</v>
      </c>
      <c r="AD18" s="205" t="str">
        <f t="shared" si="14"/>
        <v>Вірно</v>
      </c>
      <c r="AE18" s="205" t="str">
        <f t="shared" si="15"/>
        <v>Вірно</v>
      </c>
      <c r="AF18" s="205" t="str">
        <f t="shared" si="16"/>
        <v>Вірно</v>
      </c>
      <c r="AG18" s="205" t="str">
        <f t="shared" si="17"/>
        <v>Вірно</v>
      </c>
      <c r="AH18" s="205" t="str">
        <f t="shared" si="18"/>
        <v>Вірно</v>
      </c>
      <c r="AI18" s="205" t="str">
        <f t="shared" si="19"/>
        <v>Вірно</v>
      </c>
      <c r="AJ18" s="205" t="str">
        <f t="shared" si="20"/>
        <v>Вірно</v>
      </c>
      <c r="AK18" s="205" t="str">
        <f t="shared" si="21"/>
        <v>Вірно</v>
      </c>
      <c r="AL18" s="205" t="str">
        <f t="shared" si="22"/>
        <v>Вірно</v>
      </c>
      <c r="AM18" s="205" t="str">
        <f t="shared" si="23"/>
        <v>Вірно</v>
      </c>
    </row>
    <row r="19" spans="1:39" x14ac:dyDescent="0.25">
      <c r="A19" s="129" t="s">
        <v>780</v>
      </c>
      <c r="B19" s="41" t="s">
        <v>595</v>
      </c>
      <c r="C19" s="42" t="s">
        <v>275</v>
      </c>
      <c r="D19" s="41" t="s">
        <v>133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B19" s="205" t="str">
        <f t="shared" si="12"/>
        <v>Вірно</v>
      </c>
      <c r="AC19" s="205" t="str">
        <f t="shared" si="13"/>
        <v>Вірно</v>
      </c>
      <c r="AD19" s="205" t="str">
        <f t="shared" si="14"/>
        <v>Вірно</v>
      </c>
      <c r="AE19" s="205" t="str">
        <f t="shared" si="15"/>
        <v>Вірно</v>
      </c>
      <c r="AF19" s="205" t="str">
        <f t="shared" si="16"/>
        <v>Вірно</v>
      </c>
      <c r="AG19" s="205" t="str">
        <f t="shared" si="17"/>
        <v>Вірно</v>
      </c>
      <c r="AH19" s="205" t="str">
        <f t="shared" si="18"/>
        <v>Вірно</v>
      </c>
      <c r="AI19" s="205" t="str">
        <f t="shared" si="19"/>
        <v>Вірно</v>
      </c>
      <c r="AJ19" s="205" t="str">
        <f t="shared" si="20"/>
        <v>Вірно</v>
      </c>
      <c r="AK19" s="205" t="str">
        <f t="shared" si="21"/>
        <v>Вірно</v>
      </c>
      <c r="AL19" s="205" t="str">
        <f t="shared" si="22"/>
        <v>Вірно</v>
      </c>
      <c r="AM19" s="205" t="str">
        <f t="shared" si="23"/>
        <v>Вірно</v>
      </c>
    </row>
    <row r="20" spans="1:39" x14ac:dyDescent="0.25">
      <c r="A20" s="115" t="s">
        <v>781</v>
      </c>
      <c r="B20" s="40" t="s">
        <v>336</v>
      </c>
      <c r="C20" s="27" t="s">
        <v>301</v>
      </c>
      <c r="D20" s="39" t="s">
        <v>135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B20" s="205" t="str">
        <f t="shared" si="12"/>
        <v>Вірно</v>
      </c>
      <c r="AC20" s="205" t="str">
        <f t="shared" si="13"/>
        <v>Вірно</v>
      </c>
      <c r="AD20" s="205" t="str">
        <f t="shared" si="14"/>
        <v>Вірно</v>
      </c>
      <c r="AE20" s="205" t="str">
        <f t="shared" si="15"/>
        <v>Вірно</v>
      </c>
      <c r="AF20" s="205" t="str">
        <f t="shared" si="16"/>
        <v>Вірно</v>
      </c>
      <c r="AG20" s="205" t="str">
        <f t="shared" si="17"/>
        <v>Вірно</v>
      </c>
      <c r="AH20" s="205" t="str">
        <f t="shared" si="18"/>
        <v>Вірно</v>
      </c>
      <c r="AI20" s="205" t="str">
        <f t="shared" si="19"/>
        <v>Вірно</v>
      </c>
      <c r="AJ20" s="205" t="str">
        <f t="shared" si="20"/>
        <v>Вірно</v>
      </c>
      <c r="AK20" s="205" t="str">
        <f t="shared" si="21"/>
        <v>Вірно</v>
      </c>
      <c r="AL20" s="205" t="str">
        <f t="shared" si="22"/>
        <v>Вірно</v>
      </c>
      <c r="AM20" s="205" t="str">
        <f t="shared" si="23"/>
        <v>Вірно</v>
      </c>
    </row>
    <row r="21" spans="1:39" x14ac:dyDescent="0.25">
      <c r="A21" s="129" t="s">
        <v>784</v>
      </c>
      <c r="B21" s="41" t="s">
        <v>238</v>
      </c>
      <c r="C21" s="42" t="s">
        <v>274</v>
      </c>
      <c r="D21" s="41" t="s">
        <v>139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B21" s="205" t="str">
        <f t="shared" si="12"/>
        <v>Вірно</v>
      </c>
      <c r="AC21" s="205" t="str">
        <f t="shared" si="13"/>
        <v>Вірно</v>
      </c>
      <c r="AD21" s="205" t="str">
        <f t="shared" si="14"/>
        <v>Вірно</v>
      </c>
      <c r="AE21" s="205" t="str">
        <f t="shared" si="15"/>
        <v>Вірно</v>
      </c>
      <c r="AF21" s="205" t="str">
        <f t="shared" si="16"/>
        <v>Вірно</v>
      </c>
      <c r="AG21" s="205" t="str">
        <f t="shared" si="17"/>
        <v>Вірно</v>
      </c>
      <c r="AH21" s="205" t="str">
        <f t="shared" si="18"/>
        <v>Вірно</v>
      </c>
      <c r="AI21" s="205" t="str">
        <f t="shared" si="19"/>
        <v>Вірно</v>
      </c>
      <c r="AJ21" s="205" t="str">
        <f t="shared" si="20"/>
        <v>Вірно</v>
      </c>
      <c r="AK21" s="205" t="str">
        <f t="shared" si="21"/>
        <v>Вірно</v>
      </c>
      <c r="AL21" s="205" t="str">
        <f t="shared" si="22"/>
        <v>Вірно</v>
      </c>
      <c r="AM21" s="205" t="str">
        <f t="shared" si="23"/>
        <v>Вірно</v>
      </c>
    </row>
    <row r="22" spans="1:39" x14ac:dyDescent="0.25">
      <c r="A22" s="115" t="s">
        <v>794</v>
      </c>
      <c r="B22" s="40" t="s">
        <v>337</v>
      </c>
      <c r="C22" s="27" t="s">
        <v>317</v>
      </c>
      <c r="D22" s="39" t="s">
        <v>147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B22" s="205" t="str">
        <f t="shared" si="12"/>
        <v>Вірно</v>
      </c>
      <c r="AC22" s="205" t="str">
        <f t="shared" si="13"/>
        <v>Вірно</v>
      </c>
      <c r="AD22" s="205" t="str">
        <f t="shared" si="14"/>
        <v>Вірно</v>
      </c>
      <c r="AE22" s="205" t="str">
        <f t="shared" si="15"/>
        <v>Вірно</v>
      </c>
      <c r="AF22" s="205" t="str">
        <f t="shared" si="16"/>
        <v>Вірно</v>
      </c>
      <c r="AG22" s="205" t="str">
        <f t="shared" si="17"/>
        <v>Вірно</v>
      </c>
      <c r="AH22" s="205" t="str">
        <f t="shared" si="18"/>
        <v>Вірно</v>
      </c>
      <c r="AI22" s="205" t="str">
        <f t="shared" si="19"/>
        <v>Вірно</v>
      </c>
      <c r="AJ22" s="205" t="str">
        <f t="shared" si="20"/>
        <v>Вірно</v>
      </c>
      <c r="AK22" s="205" t="str">
        <f t="shared" si="21"/>
        <v>Вірно</v>
      </c>
      <c r="AL22" s="205" t="str">
        <f t="shared" si="22"/>
        <v>Вірно</v>
      </c>
      <c r="AM22" s="205" t="str">
        <f t="shared" si="23"/>
        <v>Вірно</v>
      </c>
    </row>
    <row r="23" spans="1:39" ht="21" x14ac:dyDescent="0.25">
      <c r="A23" s="129" t="s">
        <v>785</v>
      </c>
      <c r="B23" s="41" t="s">
        <v>567</v>
      </c>
      <c r="C23" s="42" t="s">
        <v>347</v>
      </c>
      <c r="D23" s="41" t="s">
        <v>149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B23" s="205" t="str">
        <f t="shared" si="12"/>
        <v>Вірно</v>
      </c>
      <c r="AC23" s="205" t="str">
        <f t="shared" si="13"/>
        <v>Вірно</v>
      </c>
      <c r="AD23" s="205" t="str">
        <f t="shared" si="14"/>
        <v>Вірно</v>
      </c>
      <c r="AE23" s="205" t="str">
        <f t="shared" si="15"/>
        <v>Вірно</v>
      </c>
      <c r="AF23" s="205" t="str">
        <f t="shared" si="16"/>
        <v>Вірно</v>
      </c>
      <c r="AG23" s="205" t="str">
        <f t="shared" si="17"/>
        <v>Вірно</v>
      </c>
      <c r="AH23" s="205" t="str">
        <f t="shared" si="18"/>
        <v>Вірно</v>
      </c>
      <c r="AI23" s="205" t="str">
        <f t="shared" si="19"/>
        <v>Вірно</v>
      </c>
      <c r="AJ23" s="205" t="str">
        <f t="shared" si="20"/>
        <v>Вірно</v>
      </c>
      <c r="AK23" s="205" t="str">
        <f t="shared" si="21"/>
        <v>Вірно</v>
      </c>
      <c r="AL23" s="205" t="str">
        <f t="shared" si="22"/>
        <v>Вірно</v>
      </c>
      <c r="AM23" s="205" t="str">
        <f t="shared" si="23"/>
        <v>Вірно</v>
      </c>
    </row>
    <row r="24" spans="1:39" x14ac:dyDescent="0.25">
      <c r="A24" s="115" t="s">
        <v>798</v>
      </c>
      <c r="B24" s="40" t="s">
        <v>352</v>
      </c>
      <c r="C24" s="27" t="s">
        <v>532</v>
      </c>
      <c r="D24" s="39" t="s">
        <v>155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B24" s="205" t="str">
        <f t="shared" si="12"/>
        <v>Вірно</v>
      </c>
      <c r="AC24" s="205" t="str">
        <f t="shared" si="13"/>
        <v>Вірно</v>
      </c>
      <c r="AD24" s="205" t="str">
        <f t="shared" si="14"/>
        <v>Вірно</v>
      </c>
      <c r="AE24" s="205" t="str">
        <f t="shared" si="15"/>
        <v>Вірно</v>
      </c>
      <c r="AF24" s="205" t="str">
        <f t="shared" si="16"/>
        <v>Вірно</v>
      </c>
      <c r="AG24" s="205" t="str">
        <f t="shared" si="17"/>
        <v>Вірно</v>
      </c>
      <c r="AH24" s="205" t="str">
        <f t="shared" si="18"/>
        <v>Вірно</v>
      </c>
      <c r="AI24" s="205" t="str">
        <f t="shared" si="19"/>
        <v>Вірно</v>
      </c>
      <c r="AJ24" s="205" t="str">
        <f t="shared" si="20"/>
        <v>Вірно</v>
      </c>
      <c r="AK24" s="205" t="str">
        <f t="shared" si="21"/>
        <v>Вірно</v>
      </c>
      <c r="AL24" s="205" t="str">
        <f t="shared" si="22"/>
        <v>Вірно</v>
      </c>
      <c r="AM24" s="205" t="str">
        <f t="shared" si="23"/>
        <v>Вірно</v>
      </c>
    </row>
    <row r="25" spans="1:39" x14ac:dyDescent="0.25">
      <c r="A25" s="129" t="s">
        <v>788</v>
      </c>
      <c r="B25" s="41" t="s">
        <v>163</v>
      </c>
      <c r="C25" s="42" t="s">
        <v>348</v>
      </c>
      <c r="D25" s="41" t="s">
        <v>164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B25" s="205" t="str">
        <f t="shared" si="12"/>
        <v>Вірно</v>
      </c>
      <c r="AC25" s="205" t="str">
        <f t="shared" si="13"/>
        <v>Вірно</v>
      </c>
      <c r="AD25" s="205" t="str">
        <f t="shared" si="14"/>
        <v>Вірно</v>
      </c>
      <c r="AE25" s="205" t="str">
        <f t="shared" si="15"/>
        <v>Вірно</v>
      </c>
      <c r="AF25" s="205" t="str">
        <f t="shared" si="16"/>
        <v>Вірно</v>
      </c>
      <c r="AG25" s="205" t="str">
        <f t="shared" si="17"/>
        <v>Вірно</v>
      </c>
      <c r="AH25" s="205" t="str">
        <f t="shared" si="18"/>
        <v>Вірно</v>
      </c>
      <c r="AI25" s="205" t="str">
        <f t="shared" si="19"/>
        <v>Вірно</v>
      </c>
      <c r="AJ25" s="205" t="str">
        <f t="shared" si="20"/>
        <v>Вірно</v>
      </c>
      <c r="AK25" s="205" t="str">
        <f t="shared" si="21"/>
        <v>Вірно</v>
      </c>
      <c r="AL25" s="205" t="str">
        <f t="shared" si="22"/>
        <v>Вірно</v>
      </c>
      <c r="AM25" s="205" t="str">
        <f t="shared" si="23"/>
        <v>Вірно</v>
      </c>
    </row>
    <row r="26" spans="1:39" x14ac:dyDescent="0.25">
      <c r="A26" s="129" t="s">
        <v>803</v>
      </c>
      <c r="B26" s="40" t="s">
        <v>338</v>
      </c>
      <c r="C26" s="27" t="s">
        <v>537</v>
      </c>
      <c r="D26" s="39" t="s">
        <v>169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B26" s="205" t="str">
        <f t="shared" si="12"/>
        <v>Вірно</v>
      </c>
      <c r="AC26" s="205" t="str">
        <f t="shared" si="13"/>
        <v>Вірно</v>
      </c>
      <c r="AD26" s="205" t="str">
        <f t="shared" si="14"/>
        <v>Вірно</v>
      </c>
      <c r="AE26" s="205" t="str">
        <f t="shared" si="15"/>
        <v>Вірно</v>
      </c>
      <c r="AF26" s="205" t="str">
        <f t="shared" si="16"/>
        <v>Вірно</v>
      </c>
      <c r="AG26" s="205" t="str">
        <f t="shared" si="17"/>
        <v>Вірно</v>
      </c>
      <c r="AH26" s="205" t="str">
        <f t="shared" si="18"/>
        <v>Вірно</v>
      </c>
      <c r="AI26" s="205" t="str">
        <f t="shared" si="19"/>
        <v>Вірно</v>
      </c>
      <c r="AJ26" s="205" t="str">
        <f t="shared" si="20"/>
        <v>Вірно</v>
      </c>
      <c r="AK26" s="205" t="str">
        <f t="shared" si="21"/>
        <v>Вірно</v>
      </c>
      <c r="AL26" s="205" t="str">
        <f t="shared" si="22"/>
        <v>Вірно</v>
      </c>
      <c r="AM26" s="205" t="str">
        <f t="shared" si="23"/>
        <v>Вірно</v>
      </c>
    </row>
    <row r="27" spans="1:39" x14ac:dyDescent="0.25">
      <c r="A27" s="129" t="s">
        <v>789</v>
      </c>
      <c r="B27" s="41" t="s">
        <v>170</v>
      </c>
      <c r="C27" s="42" t="s">
        <v>349</v>
      </c>
      <c r="D27" s="41" t="s">
        <v>171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B27" s="205" t="str">
        <f t="shared" si="12"/>
        <v>Вірно</v>
      </c>
      <c r="AC27" s="205" t="str">
        <f t="shared" si="13"/>
        <v>Вірно</v>
      </c>
      <c r="AD27" s="205" t="str">
        <f t="shared" si="14"/>
        <v>Вірно</v>
      </c>
      <c r="AE27" s="205" t="str">
        <f t="shared" si="15"/>
        <v>Вірно</v>
      </c>
      <c r="AF27" s="205" t="str">
        <f t="shared" si="16"/>
        <v>Вірно</v>
      </c>
      <c r="AG27" s="205" t="str">
        <f t="shared" si="17"/>
        <v>Вірно</v>
      </c>
      <c r="AH27" s="205" t="str">
        <f t="shared" si="18"/>
        <v>Вірно</v>
      </c>
      <c r="AI27" s="205" t="str">
        <f t="shared" si="19"/>
        <v>Вірно</v>
      </c>
      <c r="AJ27" s="205" t="str">
        <f t="shared" si="20"/>
        <v>Вірно</v>
      </c>
      <c r="AK27" s="205" t="str">
        <f t="shared" si="21"/>
        <v>Вірно</v>
      </c>
      <c r="AL27" s="205" t="str">
        <f t="shared" si="22"/>
        <v>Вірно</v>
      </c>
      <c r="AM27" s="205" t="str">
        <f t="shared" si="23"/>
        <v>Вірно</v>
      </c>
    </row>
    <row r="28" spans="1:39" x14ac:dyDescent="0.25">
      <c r="A28" s="115"/>
      <c r="B28" s="70" t="s">
        <v>630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39" x14ac:dyDescent="0.25">
      <c r="A29" s="115" t="s">
        <v>808</v>
      </c>
      <c r="B29" s="40" t="s">
        <v>180</v>
      </c>
      <c r="C29" s="27" t="s">
        <v>538</v>
      </c>
      <c r="D29" s="39" t="s">
        <v>181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B29" s="205" t="str">
        <f t="shared" ref="AB29:AB32" si="24">IF(E29&gt;=F29,"Вірно","Помилка")</f>
        <v>Вірно</v>
      </c>
      <c r="AC29" s="205" t="str">
        <f t="shared" ref="AC29:AC32" si="25">IF(E29&gt;=G29,"Вірно","Помилка")</f>
        <v>Вірно</v>
      </c>
      <c r="AD29" s="205" t="str">
        <f t="shared" ref="AD29:AD32" si="26">IF(E29&gt;=H29+I29,"Вірно","Помилка")</f>
        <v>Вірно</v>
      </c>
      <c r="AE29" s="205" t="str">
        <f t="shared" ref="AE29:AE32" si="27">IF(J29&gt;=K29,"Вірно","Помилка")</f>
        <v>Вірно</v>
      </c>
      <c r="AF29" s="205" t="str">
        <f t="shared" ref="AF29:AF32" si="28">IF(J29&gt;=L29,"Вірно","Помилка")</f>
        <v>Вірно</v>
      </c>
      <c r="AG29" s="205" t="str">
        <f t="shared" ref="AG29:AG32" si="29">IF(J29&gt;=M29+N29,"Вірно","Помилка")</f>
        <v>Вірно</v>
      </c>
      <c r="AH29" s="205" t="str">
        <f t="shared" ref="AH29:AH32" si="30">IF(P29&gt;=Q29,"Вірно","Помилка")</f>
        <v>Вірно</v>
      </c>
      <c r="AI29" s="205" t="str">
        <f t="shared" ref="AI29:AI32" si="31">IF(P29&gt;=R29,"Вірно","Помилка")</f>
        <v>Вірно</v>
      </c>
      <c r="AJ29" s="205" t="str">
        <f t="shared" ref="AJ29:AJ32" si="32">IF(P29&gt;=S29+T29,"Вірно","Помилка")</f>
        <v>Вірно</v>
      </c>
      <c r="AK29" s="205" t="str">
        <f t="shared" ref="AK29:AK32" si="33">IF(U29&gt;=V29,"Вірно","Помилка")</f>
        <v>Вірно</v>
      </c>
      <c r="AL29" s="205" t="str">
        <f t="shared" ref="AL29:AL32" si="34">IF(U29&gt;=W29,"Вірно","Помилка")</f>
        <v>Вірно</v>
      </c>
      <c r="AM29" s="205" t="str">
        <f t="shared" ref="AM29:AM32" si="35">IF(U29&gt;=X29+Y29,"Вірно","Помилка")</f>
        <v>Вірно</v>
      </c>
    </row>
    <row r="30" spans="1:39" ht="45" x14ac:dyDescent="0.25">
      <c r="A30" s="115" t="s">
        <v>832</v>
      </c>
      <c r="B30" s="40" t="s">
        <v>339</v>
      </c>
      <c r="C30" s="27" t="s">
        <v>596</v>
      </c>
      <c r="D30" s="39" t="s">
        <v>340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B30" s="205" t="str">
        <f t="shared" si="24"/>
        <v>Вірно</v>
      </c>
      <c r="AC30" s="205" t="str">
        <f t="shared" si="25"/>
        <v>Вірно</v>
      </c>
      <c r="AD30" s="205" t="str">
        <f t="shared" si="26"/>
        <v>Вірно</v>
      </c>
      <c r="AE30" s="205" t="str">
        <f t="shared" si="27"/>
        <v>Вірно</v>
      </c>
      <c r="AF30" s="205" t="str">
        <f t="shared" si="28"/>
        <v>Вірно</v>
      </c>
      <c r="AG30" s="205" t="str">
        <f t="shared" si="29"/>
        <v>Вірно</v>
      </c>
      <c r="AH30" s="205" t="str">
        <f t="shared" si="30"/>
        <v>Вірно</v>
      </c>
      <c r="AI30" s="205" t="str">
        <f t="shared" si="31"/>
        <v>Вірно</v>
      </c>
      <c r="AJ30" s="205" t="str">
        <f t="shared" si="32"/>
        <v>Вірно</v>
      </c>
      <c r="AK30" s="205" t="str">
        <f t="shared" si="33"/>
        <v>Вірно</v>
      </c>
      <c r="AL30" s="205" t="str">
        <f t="shared" si="34"/>
        <v>Вірно</v>
      </c>
      <c r="AM30" s="205" t="str">
        <f t="shared" si="35"/>
        <v>Вірно</v>
      </c>
    </row>
    <row r="31" spans="1:39" ht="21" x14ac:dyDescent="0.25">
      <c r="A31" s="129" t="s">
        <v>819</v>
      </c>
      <c r="B31" s="41" t="s">
        <v>565</v>
      </c>
      <c r="C31" s="42" t="s">
        <v>350</v>
      </c>
      <c r="D31" s="41" t="s">
        <v>191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B31" s="205" t="str">
        <f t="shared" si="24"/>
        <v>Вірно</v>
      </c>
      <c r="AC31" s="205" t="str">
        <f t="shared" si="25"/>
        <v>Вірно</v>
      </c>
      <c r="AD31" s="205" t="str">
        <f t="shared" si="26"/>
        <v>Вірно</v>
      </c>
      <c r="AE31" s="205" t="str">
        <f t="shared" si="27"/>
        <v>Вірно</v>
      </c>
      <c r="AF31" s="205" t="str">
        <f t="shared" si="28"/>
        <v>Вірно</v>
      </c>
      <c r="AG31" s="205" t="str">
        <f t="shared" si="29"/>
        <v>Вірно</v>
      </c>
      <c r="AH31" s="205" t="str">
        <f t="shared" si="30"/>
        <v>Вірно</v>
      </c>
      <c r="AI31" s="205" t="str">
        <f t="shared" si="31"/>
        <v>Вірно</v>
      </c>
      <c r="AJ31" s="205" t="str">
        <f t="shared" si="32"/>
        <v>Вірно</v>
      </c>
      <c r="AK31" s="205" t="str">
        <f t="shared" si="33"/>
        <v>Вірно</v>
      </c>
      <c r="AL31" s="205" t="str">
        <f t="shared" si="34"/>
        <v>Вірно</v>
      </c>
      <c r="AM31" s="205" t="str">
        <f t="shared" si="35"/>
        <v>Вірно</v>
      </c>
    </row>
    <row r="32" spans="1:39" x14ac:dyDescent="0.25">
      <c r="A32" s="115" t="s">
        <v>814</v>
      </c>
      <c r="B32" s="40" t="s">
        <v>341</v>
      </c>
      <c r="C32" s="27" t="s">
        <v>539</v>
      </c>
      <c r="D32" s="39" t="s">
        <v>193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B32" s="205" t="str">
        <f t="shared" si="24"/>
        <v>Вірно</v>
      </c>
      <c r="AC32" s="205" t="str">
        <f t="shared" si="25"/>
        <v>Вірно</v>
      </c>
      <c r="AD32" s="205" t="str">
        <f t="shared" si="26"/>
        <v>Вірно</v>
      </c>
      <c r="AE32" s="205" t="str">
        <f t="shared" si="27"/>
        <v>Вірно</v>
      </c>
      <c r="AF32" s="205" t="str">
        <f t="shared" si="28"/>
        <v>Вірно</v>
      </c>
      <c r="AG32" s="205" t="str">
        <f t="shared" si="29"/>
        <v>Вірно</v>
      </c>
      <c r="AH32" s="205" t="str">
        <f t="shared" si="30"/>
        <v>Вірно</v>
      </c>
      <c r="AI32" s="205" t="str">
        <f t="shared" si="31"/>
        <v>Вірно</v>
      </c>
      <c r="AJ32" s="205" t="str">
        <f t="shared" si="32"/>
        <v>Вірно</v>
      </c>
      <c r="AK32" s="205" t="str">
        <f t="shared" si="33"/>
        <v>Вірно</v>
      </c>
      <c r="AL32" s="205" t="str">
        <f t="shared" si="34"/>
        <v>Вірно</v>
      </c>
      <c r="AM32" s="205" t="str">
        <f t="shared" si="35"/>
        <v>Вірно</v>
      </c>
    </row>
    <row r="33" spans="2:26" x14ac:dyDescent="0.25">
      <c r="B33" s="18"/>
      <c r="C33" s="15"/>
      <c r="D33" s="15"/>
    </row>
    <row r="34" spans="2:26" x14ac:dyDescent="0.25">
      <c r="B34" s="19"/>
      <c r="C34" s="15"/>
      <c r="D34" s="15"/>
      <c r="E34" s="205" t="str">
        <f>IF(E10&gt;=E11+E15+E19+E21+E23+E25+E27+E31,"Вірно","Помилка")</f>
        <v>Вірно</v>
      </c>
      <c r="F34" s="205" t="str">
        <f t="shared" ref="F34:Z34" si="36">IF(F10&gt;=F11+F15+F19+F21+F23+F25+F27+F31,"Вірно","Помилка")</f>
        <v>Вірно</v>
      </c>
      <c r="G34" s="205" t="str">
        <f t="shared" si="36"/>
        <v>Вірно</v>
      </c>
      <c r="H34" s="205" t="str">
        <f t="shared" si="36"/>
        <v>Вірно</v>
      </c>
      <c r="I34" s="205" t="str">
        <f t="shared" si="36"/>
        <v>Вірно</v>
      </c>
      <c r="J34" s="205" t="str">
        <f t="shared" si="36"/>
        <v>Вірно</v>
      </c>
      <c r="K34" s="205" t="str">
        <f t="shared" si="36"/>
        <v>Вірно</v>
      </c>
      <c r="L34" s="205" t="str">
        <f t="shared" si="36"/>
        <v>Вірно</v>
      </c>
      <c r="M34" s="205" t="str">
        <f t="shared" si="36"/>
        <v>Вірно</v>
      </c>
      <c r="N34" s="205" t="str">
        <f t="shared" si="36"/>
        <v>Вірно</v>
      </c>
      <c r="O34" s="205" t="str">
        <f t="shared" si="36"/>
        <v>Вірно</v>
      </c>
      <c r="P34" s="205" t="str">
        <f t="shared" si="36"/>
        <v>Вірно</v>
      </c>
      <c r="Q34" s="205" t="str">
        <f t="shared" si="36"/>
        <v>Вірно</v>
      </c>
      <c r="R34" s="205" t="str">
        <f t="shared" si="36"/>
        <v>Вірно</v>
      </c>
      <c r="S34" s="205" t="str">
        <f t="shared" si="36"/>
        <v>Вірно</v>
      </c>
      <c r="T34" s="205" t="str">
        <f t="shared" si="36"/>
        <v>Вірно</v>
      </c>
      <c r="U34" s="205" t="str">
        <f t="shared" si="36"/>
        <v>Вірно</v>
      </c>
      <c r="V34" s="205" t="str">
        <f t="shared" si="36"/>
        <v>Вірно</v>
      </c>
      <c r="W34" s="205" t="str">
        <f t="shared" si="36"/>
        <v>Вірно</v>
      </c>
      <c r="X34" s="205" t="str">
        <f t="shared" si="36"/>
        <v>Вірно</v>
      </c>
      <c r="Y34" s="205" t="str">
        <f t="shared" si="36"/>
        <v>Вірно</v>
      </c>
      <c r="Z34" s="205" t="str">
        <f t="shared" si="36"/>
        <v>Вірно</v>
      </c>
    </row>
    <row r="35" spans="2:26" x14ac:dyDescent="0.25">
      <c r="B35" s="16"/>
      <c r="C35" s="17"/>
      <c r="D35" s="15"/>
      <c r="E35" s="205" t="str">
        <f>IF(E11&gt;=E13,"Вірно","Помилка")</f>
        <v>Вірно</v>
      </c>
      <c r="F35" s="205" t="str">
        <f t="shared" ref="F35:Z35" si="37">IF(F11&gt;=F13,"Вірно","Помилка")</f>
        <v>Вірно</v>
      </c>
      <c r="G35" s="205" t="str">
        <f t="shared" si="37"/>
        <v>Вірно</v>
      </c>
      <c r="H35" s="205" t="str">
        <f t="shared" si="37"/>
        <v>Вірно</v>
      </c>
      <c r="I35" s="205" t="str">
        <f t="shared" si="37"/>
        <v>Вірно</v>
      </c>
      <c r="J35" s="205" t="str">
        <f t="shared" si="37"/>
        <v>Вірно</v>
      </c>
      <c r="K35" s="205" t="str">
        <f t="shared" si="37"/>
        <v>Вірно</v>
      </c>
      <c r="L35" s="205" t="str">
        <f t="shared" si="37"/>
        <v>Вірно</v>
      </c>
      <c r="M35" s="205" t="str">
        <f t="shared" si="37"/>
        <v>Вірно</v>
      </c>
      <c r="N35" s="205" t="str">
        <f t="shared" si="37"/>
        <v>Вірно</v>
      </c>
      <c r="O35" s="205" t="str">
        <f t="shared" si="37"/>
        <v>Вірно</v>
      </c>
      <c r="P35" s="205" t="str">
        <f t="shared" si="37"/>
        <v>Вірно</v>
      </c>
      <c r="Q35" s="205" t="str">
        <f t="shared" si="37"/>
        <v>Вірно</v>
      </c>
      <c r="R35" s="205" t="str">
        <f t="shared" si="37"/>
        <v>Вірно</v>
      </c>
      <c r="S35" s="205" t="str">
        <f t="shared" si="37"/>
        <v>Вірно</v>
      </c>
      <c r="T35" s="205" t="str">
        <f t="shared" si="37"/>
        <v>Вірно</v>
      </c>
      <c r="U35" s="205" t="str">
        <f t="shared" si="37"/>
        <v>Вірно</v>
      </c>
      <c r="V35" s="205" t="str">
        <f t="shared" si="37"/>
        <v>Вірно</v>
      </c>
      <c r="W35" s="205" t="str">
        <f t="shared" si="37"/>
        <v>Вірно</v>
      </c>
      <c r="X35" s="205" t="str">
        <f t="shared" si="37"/>
        <v>Вірно</v>
      </c>
      <c r="Y35" s="205" t="str">
        <f t="shared" si="37"/>
        <v>Вірно</v>
      </c>
      <c r="Z35" s="205" t="str">
        <f t="shared" si="37"/>
        <v>Вірно</v>
      </c>
    </row>
    <row r="36" spans="2:26" x14ac:dyDescent="0.25">
      <c r="B36" s="16"/>
      <c r="C36" s="17"/>
      <c r="D36" s="15"/>
      <c r="E36" s="205" t="str">
        <f>IF(E11&gt;=E14,"Вірно","Помилка")</f>
        <v>Вірно</v>
      </c>
      <c r="F36" s="205" t="str">
        <f t="shared" ref="F36:Z36" si="38">IF(F11&gt;=F14,"Вірно","Помилка")</f>
        <v>Вірно</v>
      </c>
      <c r="G36" s="205" t="str">
        <f t="shared" si="38"/>
        <v>Вірно</v>
      </c>
      <c r="H36" s="205" t="str">
        <f t="shared" si="38"/>
        <v>Вірно</v>
      </c>
      <c r="I36" s="205" t="str">
        <f t="shared" si="38"/>
        <v>Вірно</v>
      </c>
      <c r="J36" s="205" t="str">
        <f t="shared" si="38"/>
        <v>Вірно</v>
      </c>
      <c r="K36" s="205" t="str">
        <f t="shared" si="38"/>
        <v>Вірно</v>
      </c>
      <c r="L36" s="205" t="str">
        <f t="shared" si="38"/>
        <v>Вірно</v>
      </c>
      <c r="M36" s="205" t="str">
        <f t="shared" si="38"/>
        <v>Вірно</v>
      </c>
      <c r="N36" s="205" t="str">
        <f t="shared" si="38"/>
        <v>Вірно</v>
      </c>
      <c r="O36" s="205" t="str">
        <f t="shared" si="38"/>
        <v>Вірно</v>
      </c>
      <c r="P36" s="205" t="str">
        <f t="shared" si="38"/>
        <v>Вірно</v>
      </c>
      <c r="Q36" s="205" t="str">
        <f t="shared" si="38"/>
        <v>Вірно</v>
      </c>
      <c r="R36" s="205" t="str">
        <f t="shared" si="38"/>
        <v>Вірно</v>
      </c>
      <c r="S36" s="205" t="str">
        <f t="shared" si="38"/>
        <v>Вірно</v>
      </c>
      <c r="T36" s="205" t="str">
        <f t="shared" si="38"/>
        <v>Вірно</v>
      </c>
      <c r="U36" s="205" t="str">
        <f t="shared" si="38"/>
        <v>Вірно</v>
      </c>
      <c r="V36" s="205" t="str">
        <f t="shared" si="38"/>
        <v>Вірно</v>
      </c>
      <c r="W36" s="205" t="str">
        <f t="shared" si="38"/>
        <v>Вірно</v>
      </c>
      <c r="X36" s="205" t="str">
        <f t="shared" si="38"/>
        <v>Вірно</v>
      </c>
      <c r="Y36" s="205" t="str">
        <f t="shared" si="38"/>
        <v>Вірно</v>
      </c>
      <c r="Z36" s="205" t="str">
        <f t="shared" si="38"/>
        <v>Вірно</v>
      </c>
    </row>
    <row r="37" spans="2:26" x14ac:dyDescent="0.25">
      <c r="B37" s="18"/>
      <c r="C37" s="15"/>
      <c r="D37" s="15"/>
      <c r="E37" s="205" t="str">
        <f>IF(E15&gt;=E17+E18,"Вірно","Помилка")</f>
        <v>Вірно</v>
      </c>
      <c r="F37" s="205" t="str">
        <f t="shared" ref="F37:Z37" si="39">IF(F15&gt;=F17+F18,"Вірно","Помилка")</f>
        <v>Вірно</v>
      </c>
      <c r="G37" s="205" t="str">
        <f t="shared" si="39"/>
        <v>Вірно</v>
      </c>
      <c r="H37" s="205" t="str">
        <f t="shared" si="39"/>
        <v>Вірно</v>
      </c>
      <c r="I37" s="205" t="str">
        <f t="shared" si="39"/>
        <v>Вірно</v>
      </c>
      <c r="J37" s="205" t="str">
        <f t="shared" si="39"/>
        <v>Вірно</v>
      </c>
      <c r="K37" s="205" t="str">
        <f t="shared" si="39"/>
        <v>Вірно</v>
      </c>
      <c r="L37" s="205" t="str">
        <f t="shared" si="39"/>
        <v>Вірно</v>
      </c>
      <c r="M37" s="205" t="str">
        <f t="shared" si="39"/>
        <v>Вірно</v>
      </c>
      <c r="N37" s="205" t="str">
        <f t="shared" si="39"/>
        <v>Вірно</v>
      </c>
      <c r="O37" s="205" t="str">
        <f t="shared" si="39"/>
        <v>Вірно</v>
      </c>
      <c r="P37" s="205" t="str">
        <f t="shared" si="39"/>
        <v>Вірно</v>
      </c>
      <c r="Q37" s="205" t="str">
        <f t="shared" si="39"/>
        <v>Вірно</v>
      </c>
      <c r="R37" s="205" t="str">
        <f t="shared" si="39"/>
        <v>Вірно</v>
      </c>
      <c r="S37" s="205" t="str">
        <f t="shared" si="39"/>
        <v>Вірно</v>
      </c>
      <c r="T37" s="205" t="str">
        <f t="shared" si="39"/>
        <v>Вірно</v>
      </c>
      <c r="U37" s="205" t="str">
        <f t="shared" si="39"/>
        <v>Вірно</v>
      </c>
      <c r="V37" s="205" t="str">
        <f t="shared" si="39"/>
        <v>Вірно</v>
      </c>
      <c r="W37" s="205" t="str">
        <f t="shared" si="39"/>
        <v>Вірно</v>
      </c>
      <c r="X37" s="205" t="str">
        <f t="shared" si="39"/>
        <v>Вірно</v>
      </c>
      <c r="Y37" s="205" t="str">
        <f t="shared" si="39"/>
        <v>Вірно</v>
      </c>
      <c r="Z37" s="205" t="str">
        <f t="shared" si="39"/>
        <v>Вірно</v>
      </c>
    </row>
    <row r="38" spans="2:26" x14ac:dyDescent="0.25">
      <c r="B38" s="19"/>
      <c r="C38" s="15"/>
      <c r="D38" s="15"/>
      <c r="E38" s="205" t="str">
        <f>IF(E19&gt;=E20,"Вірно","Помилка")</f>
        <v>Вірно</v>
      </c>
      <c r="F38" s="205" t="str">
        <f t="shared" ref="F38:Z38" si="40">IF(F19&gt;=F20,"Вірно","Помилка")</f>
        <v>Вірно</v>
      </c>
      <c r="G38" s="205" t="str">
        <f t="shared" si="40"/>
        <v>Вірно</v>
      </c>
      <c r="H38" s="205" t="str">
        <f t="shared" si="40"/>
        <v>Вірно</v>
      </c>
      <c r="I38" s="205" t="str">
        <f t="shared" si="40"/>
        <v>Вірно</v>
      </c>
      <c r="J38" s="205" t="str">
        <f t="shared" si="40"/>
        <v>Вірно</v>
      </c>
      <c r="K38" s="205" t="str">
        <f t="shared" si="40"/>
        <v>Вірно</v>
      </c>
      <c r="L38" s="205" t="str">
        <f t="shared" si="40"/>
        <v>Вірно</v>
      </c>
      <c r="M38" s="205" t="str">
        <f t="shared" si="40"/>
        <v>Вірно</v>
      </c>
      <c r="N38" s="205" t="str">
        <f t="shared" si="40"/>
        <v>Вірно</v>
      </c>
      <c r="O38" s="205" t="str">
        <f t="shared" si="40"/>
        <v>Вірно</v>
      </c>
      <c r="P38" s="205" t="str">
        <f t="shared" si="40"/>
        <v>Вірно</v>
      </c>
      <c r="Q38" s="205" t="str">
        <f t="shared" si="40"/>
        <v>Вірно</v>
      </c>
      <c r="R38" s="205" t="str">
        <f t="shared" si="40"/>
        <v>Вірно</v>
      </c>
      <c r="S38" s="205" t="str">
        <f t="shared" si="40"/>
        <v>Вірно</v>
      </c>
      <c r="T38" s="205" t="str">
        <f t="shared" si="40"/>
        <v>Вірно</v>
      </c>
      <c r="U38" s="205" t="str">
        <f t="shared" si="40"/>
        <v>Вірно</v>
      </c>
      <c r="V38" s="205" t="str">
        <f t="shared" si="40"/>
        <v>Вірно</v>
      </c>
      <c r="W38" s="205" t="str">
        <f t="shared" si="40"/>
        <v>Вірно</v>
      </c>
      <c r="X38" s="205" t="str">
        <f t="shared" si="40"/>
        <v>Вірно</v>
      </c>
      <c r="Y38" s="205" t="str">
        <f t="shared" si="40"/>
        <v>Вірно</v>
      </c>
      <c r="Z38" s="205" t="str">
        <f t="shared" si="40"/>
        <v>Вірно</v>
      </c>
    </row>
    <row r="39" spans="2:26" x14ac:dyDescent="0.25">
      <c r="B39" s="19"/>
      <c r="C39" s="15"/>
      <c r="D39" s="15"/>
      <c r="E39" s="205" t="str">
        <f>IF(E21&gt;=E22,"Вірно","Помилка")</f>
        <v>Вірно</v>
      </c>
      <c r="F39" s="205" t="str">
        <f t="shared" ref="F39:Z39" si="41">IF(F21&gt;=F22,"Вірно","Помилка")</f>
        <v>Вірно</v>
      </c>
      <c r="G39" s="205" t="str">
        <f t="shared" si="41"/>
        <v>Вірно</v>
      </c>
      <c r="H39" s="205" t="str">
        <f t="shared" si="41"/>
        <v>Вірно</v>
      </c>
      <c r="I39" s="205" t="str">
        <f t="shared" si="41"/>
        <v>Вірно</v>
      </c>
      <c r="J39" s="205" t="str">
        <f t="shared" si="41"/>
        <v>Вірно</v>
      </c>
      <c r="K39" s="205" t="str">
        <f t="shared" si="41"/>
        <v>Вірно</v>
      </c>
      <c r="L39" s="205" t="str">
        <f t="shared" si="41"/>
        <v>Вірно</v>
      </c>
      <c r="M39" s="205" t="str">
        <f t="shared" si="41"/>
        <v>Вірно</v>
      </c>
      <c r="N39" s="205" t="str">
        <f t="shared" si="41"/>
        <v>Вірно</v>
      </c>
      <c r="O39" s="205" t="str">
        <f t="shared" si="41"/>
        <v>Вірно</v>
      </c>
      <c r="P39" s="205" t="str">
        <f t="shared" si="41"/>
        <v>Вірно</v>
      </c>
      <c r="Q39" s="205" t="str">
        <f t="shared" si="41"/>
        <v>Вірно</v>
      </c>
      <c r="R39" s="205" t="str">
        <f t="shared" si="41"/>
        <v>Вірно</v>
      </c>
      <c r="S39" s="205" t="str">
        <f t="shared" si="41"/>
        <v>Вірно</v>
      </c>
      <c r="T39" s="205" t="str">
        <f t="shared" si="41"/>
        <v>Вірно</v>
      </c>
      <c r="U39" s="205" t="str">
        <f t="shared" si="41"/>
        <v>Вірно</v>
      </c>
      <c r="V39" s="205" t="str">
        <f t="shared" si="41"/>
        <v>Вірно</v>
      </c>
      <c r="W39" s="205" t="str">
        <f t="shared" si="41"/>
        <v>Вірно</v>
      </c>
      <c r="X39" s="205" t="str">
        <f t="shared" si="41"/>
        <v>Вірно</v>
      </c>
      <c r="Y39" s="205" t="str">
        <f t="shared" si="41"/>
        <v>Вірно</v>
      </c>
      <c r="Z39" s="205" t="str">
        <f t="shared" si="41"/>
        <v>Вірно</v>
      </c>
    </row>
    <row r="40" spans="2:26" x14ac:dyDescent="0.25">
      <c r="B40" s="19"/>
      <c r="C40" s="15"/>
      <c r="D40" s="15"/>
      <c r="E40" s="205" t="str">
        <f>IF(E23&gt;=E24,"Вірно","Помилка")</f>
        <v>Вірно</v>
      </c>
      <c r="F40" s="205" t="str">
        <f t="shared" ref="F40:Z40" si="42">IF(F23&gt;=F24,"Вірно","Помилка")</f>
        <v>Вірно</v>
      </c>
      <c r="G40" s="205" t="str">
        <f t="shared" si="42"/>
        <v>Вірно</v>
      </c>
      <c r="H40" s="205" t="str">
        <f t="shared" si="42"/>
        <v>Вірно</v>
      </c>
      <c r="I40" s="205" t="str">
        <f t="shared" si="42"/>
        <v>Вірно</v>
      </c>
      <c r="J40" s="205" t="str">
        <f t="shared" si="42"/>
        <v>Вірно</v>
      </c>
      <c r="K40" s="205" t="str">
        <f t="shared" si="42"/>
        <v>Вірно</v>
      </c>
      <c r="L40" s="205" t="str">
        <f t="shared" si="42"/>
        <v>Вірно</v>
      </c>
      <c r="M40" s="205" t="str">
        <f t="shared" si="42"/>
        <v>Вірно</v>
      </c>
      <c r="N40" s="205" t="str">
        <f t="shared" si="42"/>
        <v>Вірно</v>
      </c>
      <c r="O40" s="205" t="str">
        <f t="shared" si="42"/>
        <v>Вірно</v>
      </c>
      <c r="P40" s="205" t="str">
        <f t="shared" si="42"/>
        <v>Вірно</v>
      </c>
      <c r="Q40" s="205" t="str">
        <f t="shared" si="42"/>
        <v>Вірно</v>
      </c>
      <c r="R40" s="205" t="str">
        <f t="shared" si="42"/>
        <v>Вірно</v>
      </c>
      <c r="S40" s="205" t="str">
        <f t="shared" si="42"/>
        <v>Вірно</v>
      </c>
      <c r="T40" s="205" t="str">
        <f t="shared" si="42"/>
        <v>Вірно</v>
      </c>
      <c r="U40" s="205" t="str">
        <f t="shared" si="42"/>
        <v>Вірно</v>
      </c>
      <c r="V40" s="205" t="str">
        <f t="shared" si="42"/>
        <v>Вірно</v>
      </c>
      <c r="W40" s="205" t="str">
        <f t="shared" si="42"/>
        <v>Вірно</v>
      </c>
      <c r="X40" s="205" t="str">
        <f t="shared" si="42"/>
        <v>Вірно</v>
      </c>
      <c r="Y40" s="205" t="str">
        <f t="shared" si="42"/>
        <v>Вірно</v>
      </c>
      <c r="Z40" s="205" t="str">
        <f t="shared" si="42"/>
        <v>Вірно</v>
      </c>
    </row>
    <row r="41" spans="2:26" x14ac:dyDescent="0.25">
      <c r="B41" s="16"/>
      <c r="C41" s="17"/>
      <c r="D41" s="15"/>
      <c r="E41" s="205" t="str">
        <f>IF(E25&gt;=E26,"Вірно","Помилка")</f>
        <v>Вірно</v>
      </c>
      <c r="F41" s="205" t="str">
        <f t="shared" ref="F41:Z41" si="43">IF(F25&gt;=F26,"Вірно","Помилка")</f>
        <v>Вірно</v>
      </c>
      <c r="G41" s="205" t="str">
        <f t="shared" si="43"/>
        <v>Вірно</v>
      </c>
      <c r="H41" s="205" t="str">
        <f t="shared" si="43"/>
        <v>Вірно</v>
      </c>
      <c r="I41" s="205" t="str">
        <f t="shared" si="43"/>
        <v>Вірно</v>
      </c>
      <c r="J41" s="205" t="str">
        <f t="shared" si="43"/>
        <v>Вірно</v>
      </c>
      <c r="K41" s="205" t="str">
        <f t="shared" si="43"/>
        <v>Вірно</v>
      </c>
      <c r="L41" s="205" t="str">
        <f t="shared" si="43"/>
        <v>Вірно</v>
      </c>
      <c r="M41" s="205" t="str">
        <f t="shared" si="43"/>
        <v>Вірно</v>
      </c>
      <c r="N41" s="205" t="str">
        <f t="shared" si="43"/>
        <v>Вірно</v>
      </c>
      <c r="O41" s="205" t="str">
        <f t="shared" si="43"/>
        <v>Вірно</v>
      </c>
      <c r="P41" s="205" t="str">
        <f t="shared" si="43"/>
        <v>Вірно</v>
      </c>
      <c r="Q41" s="205" t="str">
        <f t="shared" si="43"/>
        <v>Вірно</v>
      </c>
      <c r="R41" s="205" t="str">
        <f t="shared" si="43"/>
        <v>Вірно</v>
      </c>
      <c r="S41" s="205" t="str">
        <f t="shared" si="43"/>
        <v>Вірно</v>
      </c>
      <c r="T41" s="205" t="str">
        <f t="shared" si="43"/>
        <v>Вірно</v>
      </c>
      <c r="U41" s="205" t="str">
        <f t="shared" si="43"/>
        <v>Вірно</v>
      </c>
      <c r="V41" s="205" t="str">
        <f t="shared" si="43"/>
        <v>Вірно</v>
      </c>
      <c r="W41" s="205" t="str">
        <f t="shared" si="43"/>
        <v>Вірно</v>
      </c>
      <c r="X41" s="205" t="str">
        <f t="shared" si="43"/>
        <v>Вірно</v>
      </c>
      <c r="Y41" s="205" t="str">
        <f t="shared" si="43"/>
        <v>Вірно</v>
      </c>
      <c r="Z41" s="205" t="str">
        <f t="shared" si="43"/>
        <v>Вірно</v>
      </c>
    </row>
    <row r="42" spans="2:26" x14ac:dyDescent="0.25">
      <c r="B42" s="18"/>
      <c r="C42" s="15"/>
      <c r="D42" s="15"/>
      <c r="E42" s="205" t="str">
        <f>IF(E27&gt;=E29+E30,"Вірно","Помилка")</f>
        <v>Вірно</v>
      </c>
      <c r="F42" s="205" t="str">
        <f t="shared" ref="F42:Z42" si="44">IF(F27&gt;=F29+F30,"Вірно","Помилка")</f>
        <v>Вірно</v>
      </c>
      <c r="G42" s="205" t="str">
        <f t="shared" si="44"/>
        <v>Вірно</v>
      </c>
      <c r="H42" s="205" t="str">
        <f t="shared" si="44"/>
        <v>Вірно</v>
      </c>
      <c r="I42" s="205" t="str">
        <f t="shared" si="44"/>
        <v>Вірно</v>
      </c>
      <c r="J42" s="205" t="str">
        <f t="shared" si="44"/>
        <v>Вірно</v>
      </c>
      <c r="K42" s="205" t="str">
        <f t="shared" si="44"/>
        <v>Вірно</v>
      </c>
      <c r="L42" s="205" t="str">
        <f t="shared" si="44"/>
        <v>Вірно</v>
      </c>
      <c r="M42" s="205" t="str">
        <f t="shared" si="44"/>
        <v>Вірно</v>
      </c>
      <c r="N42" s="205" t="str">
        <f t="shared" si="44"/>
        <v>Вірно</v>
      </c>
      <c r="O42" s="205" t="str">
        <f t="shared" si="44"/>
        <v>Вірно</v>
      </c>
      <c r="P42" s="205" t="str">
        <f t="shared" si="44"/>
        <v>Вірно</v>
      </c>
      <c r="Q42" s="205" t="str">
        <f t="shared" si="44"/>
        <v>Вірно</v>
      </c>
      <c r="R42" s="205" t="str">
        <f t="shared" si="44"/>
        <v>Вірно</v>
      </c>
      <c r="S42" s="205" t="str">
        <f t="shared" si="44"/>
        <v>Вірно</v>
      </c>
      <c r="T42" s="205" t="str">
        <f t="shared" si="44"/>
        <v>Вірно</v>
      </c>
      <c r="U42" s="205" t="str">
        <f t="shared" si="44"/>
        <v>Вірно</v>
      </c>
      <c r="V42" s="205" t="str">
        <f t="shared" si="44"/>
        <v>Вірно</v>
      </c>
      <c r="W42" s="205" t="str">
        <f t="shared" si="44"/>
        <v>Вірно</v>
      </c>
      <c r="X42" s="205" t="str">
        <f t="shared" si="44"/>
        <v>Вірно</v>
      </c>
      <c r="Y42" s="205" t="str">
        <f t="shared" si="44"/>
        <v>Вірно</v>
      </c>
      <c r="Z42" s="205" t="str">
        <f t="shared" si="44"/>
        <v>Вірно</v>
      </c>
    </row>
    <row r="43" spans="2:26" x14ac:dyDescent="0.25">
      <c r="B43" s="19"/>
      <c r="C43" s="15"/>
      <c r="D43" s="15"/>
      <c r="E43" s="205" t="str">
        <f>IF(E31&gt;=E32,"Вірно","Помилка")</f>
        <v>Вірно</v>
      </c>
      <c r="F43" s="205" t="str">
        <f t="shared" ref="F43:Z43" si="45">IF(F31&gt;=F32,"Вірно","Помилка")</f>
        <v>Вірно</v>
      </c>
      <c r="G43" s="205" t="str">
        <f t="shared" si="45"/>
        <v>Вірно</v>
      </c>
      <c r="H43" s="205" t="str">
        <f t="shared" si="45"/>
        <v>Вірно</v>
      </c>
      <c r="I43" s="205" t="str">
        <f t="shared" si="45"/>
        <v>Вірно</v>
      </c>
      <c r="J43" s="205" t="str">
        <f t="shared" si="45"/>
        <v>Вірно</v>
      </c>
      <c r="K43" s="205" t="str">
        <f t="shared" si="45"/>
        <v>Вірно</v>
      </c>
      <c r="L43" s="205" t="str">
        <f t="shared" si="45"/>
        <v>Вірно</v>
      </c>
      <c r="M43" s="205" t="str">
        <f t="shared" si="45"/>
        <v>Вірно</v>
      </c>
      <c r="N43" s="205" t="str">
        <f t="shared" si="45"/>
        <v>Вірно</v>
      </c>
      <c r="O43" s="205" t="str">
        <f t="shared" si="45"/>
        <v>Вірно</v>
      </c>
      <c r="P43" s="205" t="str">
        <f t="shared" si="45"/>
        <v>Вірно</v>
      </c>
      <c r="Q43" s="205" t="str">
        <f t="shared" si="45"/>
        <v>Вірно</v>
      </c>
      <c r="R43" s="205" t="str">
        <f t="shared" si="45"/>
        <v>Вірно</v>
      </c>
      <c r="S43" s="205" t="str">
        <f t="shared" si="45"/>
        <v>Вірно</v>
      </c>
      <c r="T43" s="205" t="str">
        <f t="shared" si="45"/>
        <v>Вірно</v>
      </c>
      <c r="U43" s="205" t="str">
        <f t="shared" si="45"/>
        <v>Вірно</v>
      </c>
      <c r="V43" s="205" t="str">
        <f t="shared" si="45"/>
        <v>Вірно</v>
      </c>
      <c r="W43" s="205" t="str">
        <f t="shared" si="45"/>
        <v>Вірно</v>
      </c>
      <c r="X43" s="205" t="str">
        <f t="shared" si="45"/>
        <v>Вірно</v>
      </c>
      <c r="Y43" s="205" t="str">
        <f t="shared" si="45"/>
        <v>Вірно</v>
      </c>
      <c r="Z43" s="205" t="str">
        <f t="shared" si="45"/>
        <v>Вірно</v>
      </c>
    </row>
    <row r="44" spans="2:26" x14ac:dyDescent="0.25">
      <c r="B44" s="19"/>
      <c r="C44" s="15"/>
      <c r="D44" s="15"/>
    </row>
    <row r="45" spans="2:26" x14ac:dyDescent="0.25">
      <c r="B45" s="19"/>
      <c r="C45" s="15"/>
      <c r="D45" s="15"/>
    </row>
    <row r="46" spans="2:26" x14ac:dyDescent="0.25">
      <c r="B46" s="16"/>
      <c r="C46" s="17"/>
      <c r="D46" s="15"/>
    </row>
    <row r="47" spans="2:26" x14ac:dyDescent="0.25">
      <c r="B47" s="16"/>
      <c r="C47" s="17"/>
      <c r="D47" s="15"/>
    </row>
    <row r="48" spans="2:26" x14ac:dyDescent="0.25">
      <c r="B48" s="16"/>
      <c r="C48" s="17"/>
      <c r="D48" s="15"/>
    </row>
    <row r="49" spans="2:4" x14ac:dyDescent="0.25">
      <c r="B49" s="13"/>
      <c r="C49" s="14"/>
      <c r="D49" s="15"/>
    </row>
    <row r="50" spans="2:4" x14ac:dyDescent="0.25">
      <c r="B50" s="16"/>
      <c r="C50" s="15"/>
      <c r="D50" s="15"/>
    </row>
    <row r="51" spans="2:4" x14ac:dyDescent="0.25">
      <c r="B51" s="16"/>
      <c r="C51" s="17"/>
      <c r="D51" s="15"/>
    </row>
    <row r="52" spans="2:4" x14ac:dyDescent="0.25">
      <c r="B52" s="16"/>
      <c r="C52" s="17"/>
      <c r="D52" s="15"/>
    </row>
    <row r="53" spans="2:4" x14ac:dyDescent="0.25">
      <c r="B53" s="18"/>
      <c r="C53" s="15"/>
      <c r="D53" s="15"/>
    </row>
    <row r="54" spans="2:4" x14ac:dyDescent="0.25">
      <c r="B54" s="19"/>
      <c r="C54" s="15"/>
      <c r="D54" s="15"/>
    </row>
    <row r="55" spans="2:4" x14ac:dyDescent="0.25">
      <c r="B55" s="19"/>
      <c r="C55" s="15"/>
      <c r="D55" s="15"/>
    </row>
    <row r="56" spans="2:4" x14ac:dyDescent="0.25">
      <c r="B56" s="19"/>
      <c r="C56" s="15"/>
      <c r="D56" s="15"/>
    </row>
    <row r="57" spans="2:4" x14ac:dyDescent="0.25">
      <c r="B57" s="19"/>
      <c r="C57" s="15"/>
      <c r="D57" s="15"/>
    </row>
    <row r="58" spans="2:4" x14ac:dyDescent="0.25">
      <c r="B58" s="19"/>
      <c r="C58" s="15"/>
      <c r="D58" s="15"/>
    </row>
    <row r="59" spans="2:4" x14ac:dyDescent="0.25">
      <c r="B59" s="19"/>
      <c r="C59" s="15"/>
      <c r="D59" s="15"/>
    </row>
    <row r="60" spans="2:4" x14ac:dyDescent="0.25">
      <c r="B60" s="19"/>
      <c r="C60" s="15"/>
      <c r="D60" s="15"/>
    </row>
    <row r="61" spans="2:4" x14ac:dyDescent="0.25">
      <c r="B61" s="19"/>
      <c r="C61" s="15"/>
      <c r="D61" s="15"/>
    </row>
    <row r="62" spans="2:4" x14ac:dyDescent="0.25">
      <c r="B62" s="19"/>
      <c r="C62" s="15"/>
      <c r="D62" s="15"/>
    </row>
    <row r="63" spans="2:4" x14ac:dyDescent="0.25">
      <c r="B63" s="19"/>
      <c r="C63" s="15"/>
      <c r="D63" s="15"/>
    </row>
    <row r="64" spans="2:4" x14ac:dyDescent="0.25">
      <c r="B64" s="16"/>
      <c r="C64" s="17"/>
      <c r="D64" s="15"/>
    </row>
    <row r="65" spans="2:4" x14ac:dyDescent="0.25">
      <c r="B65" s="18"/>
      <c r="C65" s="15"/>
      <c r="D65" s="15"/>
    </row>
    <row r="66" spans="2:4" x14ac:dyDescent="0.25">
      <c r="B66" s="16"/>
      <c r="C66" s="17"/>
      <c r="D66" s="15"/>
    </row>
    <row r="67" spans="2:4" x14ac:dyDescent="0.25">
      <c r="B67" s="18"/>
      <c r="C67" s="15"/>
      <c r="D67" s="15"/>
    </row>
    <row r="68" spans="2:4" x14ac:dyDescent="0.25">
      <c r="B68" s="19"/>
      <c r="C68" s="15"/>
      <c r="D68" s="15"/>
    </row>
    <row r="69" spans="2:4" x14ac:dyDescent="0.25">
      <c r="B69" s="16"/>
      <c r="C69" s="17"/>
      <c r="D69" s="15"/>
    </row>
    <row r="70" spans="2:4" x14ac:dyDescent="0.25">
      <c r="B70" s="16"/>
      <c r="C70" s="17"/>
      <c r="D70" s="15"/>
    </row>
    <row r="71" spans="2:4" x14ac:dyDescent="0.25">
      <c r="B71" s="18"/>
      <c r="C71" s="15"/>
      <c r="D71" s="15"/>
    </row>
    <row r="72" spans="2:4" x14ac:dyDescent="0.25">
      <c r="B72" s="19"/>
      <c r="C72" s="15"/>
      <c r="D72" s="15"/>
    </row>
    <row r="73" spans="2:4" x14ac:dyDescent="0.25">
      <c r="B73" s="19"/>
      <c r="C73" s="15"/>
      <c r="D73" s="15"/>
    </row>
    <row r="74" spans="2:4" x14ac:dyDescent="0.25">
      <c r="B74" s="19"/>
      <c r="C74" s="15"/>
      <c r="D74" s="15"/>
    </row>
    <row r="75" spans="2:4" x14ac:dyDescent="0.25">
      <c r="B75" s="16"/>
      <c r="C75" s="17"/>
      <c r="D75" s="15"/>
    </row>
    <row r="76" spans="2:4" x14ac:dyDescent="0.25">
      <c r="B76" s="18"/>
      <c r="C76" s="15"/>
      <c r="D76" s="15"/>
    </row>
    <row r="77" spans="2:4" x14ac:dyDescent="0.25">
      <c r="B77" s="19"/>
      <c r="C77" s="15"/>
      <c r="D77" s="15"/>
    </row>
    <row r="78" spans="2:4" x14ac:dyDescent="0.25">
      <c r="B78" s="19"/>
      <c r="C78" s="15"/>
      <c r="D78" s="15"/>
    </row>
    <row r="79" spans="2:4" x14ac:dyDescent="0.25">
      <c r="B79" s="19"/>
      <c r="C79" s="15"/>
      <c r="D79" s="15"/>
    </row>
    <row r="80" spans="2:4" x14ac:dyDescent="0.25">
      <c r="B80" s="16"/>
      <c r="C80" s="17"/>
      <c r="D80" s="15"/>
    </row>
    <row r="81" spans="2:4" x14ac:dyDescent="0.25">
      <c r="B81" s="16"/>
      <c r="C81" s="17"/>
      <c r="D81" s="15"/>
    </row>
    <row r="82" spans="2:4" x14ac:dyDescent="0.25">
      <c r="B82" s="16"/>
      <c r="C82" s="17"/>
      <c r="D82" s="15"/>
    </row>
    <row r="83" spans="2:4" x14ac:dyDescent="0.25">
      <c r="B83" s="13"/>
      <c r="C83" s="14"/>
      <c r="D83" s="15"/>
    </row>
    <row r="84" spans="2:4" x14ac:dyDescent="0.25">
      <c r="B84" s="13"/>
      <c r="C84" s="14"/>
      <c r="D84" s="15"/>
    </row>
    <row r="85" spans="2:4" x14ac:dyDescent="0.25">
      <c r="B85" s="16"/>
      <c r="C85" s="15"/>
      <c r="D85" s="15"/>
    </row>
    <row r="86" spans="2:4" x14ac:dyDescent="0.25">
      <c r="B86" s="16"/>
      <c r="C86" s="17"/>
      <c r="D86" s="15"/>
    </row>
    <row r="87" spans="2:4" x14ac:dyDescent="0.25">
      <c r="B87" s="16"/>
      <c r="C87" s="17"/>
      <c r="D87" s="15"/>
    </row>
    <row r="88" spans="2:4" x14ac:dyDescent="0.25">
      <c r="B88" s="18"/>
      <c r="C88" s="15"/>
      <c r="D88" s="15"/>
    </row>
    <row r="89" spans="2:4" x14ac:dyDescent="0.25">
      <c r="B89" s="19"/>
      <c r="C89" s="15"/>
      <c r="D89" s="15"/>
    </row>
    <row r="90" spans="2:4" x14ac:dyDescent="0.25">
      <c r="B90" s="19"/>
      <c r="C90" s="15"/>
      <c r="D90" s="15"/>
    </row>
    <row r="91" spans="2:4" x14ac:dyDescent="0.25">
      <c r="B91" s="19"/>
      <c r="C91" s="15"/>
      <c r="D91" s="15"/>
    </row>
    <row r="92" spans="2:4" x14ac:dyDescent="0.25">
      <c r="B92" s="19"/>
      <c r="C92" s="15"/>
      <c r="D92" s="15"/>
    </row>
    <row r="93" spans="2:4" x14ac:dyDescent="0.25">
      <c r="B93" s="19"/>
      <c r="C93" s="15"/>
      <c r="D93" s="15"/>
    </row>
    <row r="94" spans="2:4" x14ac:dyDescent="0.25">
      <c r="B94" s="19"/>
      <c r="C94" s="15"/>
      <c r="D94" s="15"/>
    </row>
    <row r="95" spans="2:4" x14ac:dyDescent="0.25">
      <c r="B95" s="19"/>
      <c r="C95" s="15"/>
      <c r="D95" s="15"/>
    </row>
    <row r="96" spans="2:4" x14ac:dyDescent="0.25">
      <c r="B96" s="19"/>
      <c r="C96" s="15"/>
      <c r="D96" s="15"/>
    </row>
    <row r="97" spans="2:4" x14ac:dyDescent="0.25">
      <c r="B97" s="19"/>
      <c r="C97" s="15"/>
      <c r="D97" s="15"/>
    </row>
    <row r="98" spans="2:4" x14ac:dyDescent="0.25">
      <c r="B98" s="19"/>
      <c r="C98" s="15"/>
      <c r="D98" s="15"/>
    </row>
    <row r="99" spans="2:4" x14ac:dyDescent="0.25">
      <c r="B99" s="19"/>
      <c r="C99" s="15"/>
      <c r="D99" s="15"/>
    </row>
    <row r="100" spans="2:4" x14ac:dyDescent="0.25">
      <c r="B100" s="16"/>
      <c r="C100" s="17"/>
      <c r="D100" s="15"/>
    </row>
    <row r="101" spans="2:4" x14ac:dyDescent="0.25">
      <c r="B101" s="18"/>
      <c r="C101" s="15"/>
      <c r="D101" s="15"/>
    </row>
    <row r="102" spans="2:4" x14ac:dyDescent="0.25">
      <c r="B102" s="16"/>
      <c r="C102" s="17"/>
      <c r="D102" s="15"/>
    </row>
    <row r="103" spans="2:4" x14ac:dyDescent="0.25">
      <c r="B103" s="18"/>
      <c r="C103" s="15"/>
      <c r="D103" s="15"/>
    </row>
    <row r="104" spans="2:4" x14ac:dyDescent="0.25">
      <c r="B104" s="19"/>
      <c r="C104" s="15"/>
      <c r="D104" s="15"/>
    </row>
    <row r="105" spans="2:4" x14ac:dyDescent="0.25">
      <c r="B105" s="16"/>
      <c r="C105" s="17"/>
      <c r="D105" s="15"/>
    </row>
    <row r="106" spans="2:4" x14ac:dyDescent="0.25">
      <c r="B106" s="16"/>
      <c r="C106" s="17"/>
      <c r="D106" s="15"/>
    </row>
    <row r="107" spans="2:4" x14ac:dyDescent="0.25">
      <c r="B107" s="18"/>
      <c r="C107" s="15"/>
      <c r="D107" s="15"/>
    </row>
    <row r="108" spans="2:4" x14ac:dyDescent="0.25">
      <c r="B108" s="19"/>
      <c r="C108" s="15"/>
      <c r="D108" s="15"/>
    </row>
    <row r="109" spans="2:4" x14ac:dyDescent="0.25">
      <c r="B109" s="19"/>
      <c r="C109" s="15"/>
      <c r="D109" s="15"/>
    </row>
    <row r="110" spans="2:4" x14ac:dyDescent="0.25">
      <c r="B110" s="19"/>
      <c r="C110" s="15"/>
      <c r="D110" s="15"/>
    </row>
    <row r="111" spans="2:4" x14ac:dyDescent="0.25">
      <c r="B111" s="16"/>
      <c r="C111" s="17"/>
      <c r="D111" s="15"/>
    </row>
    <row r="112" spans="2:4" x14ac:dyDescent="0.25">
      <c r="B112" s="18"/>
      <c r="C112" s="15"/>
      <c r="D112" s="15"/>
    </row>
    <row r="113" spans="2:4" x14ac:dyDescent="0.25">
      <c r="B113" s="19"/>
      <c r="C113" s="15"/>
      <c r="D113" s="15"/>
    </row>
    <row r="114" spans="2:4" x14ac:dyDescent="0.25">
      <c r="B114" s="19"/>
      <c r="C114" s="15"/>
      <c r="D114" s="15"/>
    </row>
    <row r="115" spans="2:4" x14ac:dyDescent="0.25">
      <c r="B115" s="19"/>
      <c r="C115" s="15"/>
      <c r="D115" s="15"/>
    </row>
    <row r="116" spans="2:4" x14ac:dyDescent="0.25">
      <c r="B116" s="16"/>
      <c r="C116" s="17"/>
      <c r="D116" s="15"/>
    </row>
    <row r="117" spans="2:4" x14ac:dyDescent="0.25">
      <c r="B117" s="16"/>
      <c r="C117" s="17"/>
      <c r="D117" s="15"/>
    </row>
    <row r="118" spans="2:4" x14ac:dyDescent="0.25">
      <c r="B118" s="13"/>
      <c r="C118" s="14"/>
      <c r="D118" s="15"/>
    </row>
    <row r="119" spans="2:4" x14ac:dyDescent="0.25">
      <c r="B119" s="16"/>
      <c r="C119" s="15"/>
      <c r="D119" s="15"/>
    </row>
    <row r="120" spans="2:4" x14ac:dyDescent="0.25">
      <c r="B120" s="16"/>
      <c r="C120" s="17"/>
      <c r="D120" s="15"/>
    </row>
    <row r="121" spans="2:4" x14ac:dyDescent="0.25">
      <c r="B121" s="16"/>
      <c r="C121" s="17"/>
      <c r="D121" s="15"/>
    </row>
    <row r="122" spans="2:4" x14ac:dyDescent="0.25">
      <c r="B122" s="18"/>
      <c r="C122" s="15"/>
      <c r="D122" s="15"/>
    </row>
    <row r="123" spans="2:4" x14ac:dyDescent="0.25">
      <c r="B123" s="19"/>
      <c r="C123" s="15"/>
      <c r="D123" s="15"/>
    </row>
    <row r="124" spans="2:4" x14ac:dyDescent="0.25">
      <c r="B124" s="19"/>
      <c r="C124" s="15"/>
      <c r="D124" s="15"/>
    </row>
    <row r="125" spans="2:4" x14ac:dyDescent="0.25">
      <c r="B125" s="19"/>
      <c r="C125" s="15"/>
      <c r="D125" s="15"/>
    </row>
    <row r="126" spans="2:4" x14ac:dyDescent="0.25">
      <c r="B126" s="19"/>
      <c r="C126" s="15"/>
      <c r="D126" s="15"/>
    </row>
    <row r="127" spans="2:4" x14ac:dyDescent="0.25">
      <c r="B127" s="19"/>
      <c r="C127" s="15"/>
      <c r="D127" s="15"/>
    </row>
    <row r="128" spans="2:4" x14ac:dyDescent="0.25">
      <c r="B128" s="19"/>
      <c r="C128" s="15"/>
      <c r="D128" s="15"/>
    </row>
    <row r="129" spans="2:4" x14ac:dyDescent="0.25">
      <c r="B129" s="19"/>
      <c r="C129" s="15"/>
      <c r="D129" s="15"/>
    </row>
    <row r="130" spans="2:4" x14ac:dyDescent="0.25">
      <c r="B130" s="19"/>
      <c r="C130" s="15"/>
      <c r="D130" s="15"/>
    </row>
    <row r="131" spans="2:4" x14ac:dyDescent="0.25">
      <c r="B131" s="19"/>
      <c r="C131" s="15"/>
      <c r="D131" s="15"/>
    </row>
    <row r="132" spans="2:4" x14ac:dyDescent="0.25">
      <c r="B132" s="19"/>
      <c r="C132" s="15"/>
      <c r="D132" s="15"/>
    </row>
    <row r="133" spans="2:4" x14ac:dyDescent="0.25">
      <c r="B133" s="16"/>
      <c r="C133" s="17"/>
      <c r="D133" s="15"/>
    </row>
    <row r="134" spans="2:4" x14ac:dyDescent="0.25">
      <c r="B134" s="18"/>
      <c r="C134" s="15"/>
      <c r="D134" s="15"/>
    </row>
    <row r="135" spans="2:4" x14ac:dyDescent="0.25">
      <c r="B135" s="16"/>
      <c r="C135" s="17"/>
      <c r="D135" s="15"/>
    </row>
    <row r="136" spans="2:4" x14ac:dyDescent="0.25">
      <c r="B136" s="18"/>
      <c r="C136" s="15"/>
      <c r="D136" s="15"/>
    </row>
    <row r="137" spans="2:4" x14ac:dyDescent="0.25">
      <c r="B137" s="19"/>
      <c r="C137" s="15"/>
      <c r="D137" s="15"/>
    </row>
    <row r="138" spans="2:4" x14ac:dyDescent="0.25">
      <c r="B138" s="16"/>
      <c r="C138" s="17"/>
      <c r="D138" s="15"/>
    </row>
    <row r="139" spans="2:4" x14ac:dyDescent="0.25">
      <c r="B139" s="16"/>
      <c r="C139" s="17"/>
      <c r="D139" s="15"/>
    </row>
    <row r="140" spans="2:4" x14ac:dyDescent="0.25">
      <c r="B140" s="18"/>
      <c r="C140" s="15"/>
      <c r="D140" s="15"/>
    </row>
    <row r="141" spans="2:4" x14ac:dyDescent="0.25">
      <c r="B141" s="19"/>
      <c r="C141" s="15"/>
      <c r="D141" s="15"/>
    </row>
    <row r="142" spans="2:4" x14ac:dyDescent="0.25">
      <c r="B142" s="19"/>
      <c r="C142" s="15"/>
      <c r="D142" s="15"/>
    </row>
    <row r="143" spans="2:4" x14ac:dyDescent="0.25">
      <c r="B143" s="19"/>
      <c r="C143" s="15"/>
      <c r="D143" s="15"/>
    </row>
    <row r="144" spans="2:4" x14ac:dyDescent="0.25">
      <c r="B144" s="16"/>
      <c r="C144" s="17"/>
      <c r="D144" s="15"/>
    </row>
    <row r="145" spans="2:4" x14ac:dyDescent="0.25">
      <c r="B145" s="18"/>
      <c r="C145" s="15"/>
      <c r="D145" s="15"/>
    </row>
    <row r="146" spans="2:4" x14ac:dyDescent="0.25">
      <c r="B146" s="19"/>
      <c r="C146" s="15"/>
      <c r="D146" s="15"/>
    </row>
    <row r="147" spans="2:4" x14ac:dyDescent="0.25">
      <c r="B147" s="19"/>
      <c r="C147" s="15"/>
      <c r="D147" s="15"/>
    </row>
    <row r="148" spans="2:4" x14ac:dyDescent="0.25">
      <c r="B148" s="19"/>
      <c r="C148" s="15"/>
      <c r="D148" s="15"/>
    </row>
    <row r="149" spans="2:4" x14ac:dyDescent="0.25">
      <c r="B149" s="16"/>
      <c r="C149" s="17"/>
      <c r="D149" s="15"/>
    </row>
    <row r="150" spans="2:4" x14ac:dyDescent="0.25">
      <c r="B150" s="16"/>
      <c r="C150" s="17"/>
      <c r="D150" s="15"/>
    </row>
    <row r="151" spans="2:4" x14ac:dyDescent="0.25">
      <c r="B151" s="20"/>
      <c r="C151" s="12"/>
      <c r="D151" s="12"/>
    </row>
    <row r="152" spans="2:4" x14ac:dyDescent="0.25">
      <c r="B152" s="20"/>
      <c r="C152" s="12"/>
      <c r="D152" s="12"/>
    </row>
    <row r="153" spans="2:4" x14ac:dyDescent="0.25">
      <c r="B153" s="16"/>
      <c r="C153" s="15"/>
      <c r="D153" s="15"/>
    </row>
    <row r="154" spans="2:4" x14ac:dyDescent="0.25">
      <c r="B154" s="16"/>
      <c r="C154" s="14"/>
      <c r="D154" s="15"/>
    </row>
    <row r="155" spans="2:4" x14ac:dyDescent="0.25">
      <c r="B155" s="16"/>
      <c r="C155" s="14"/>
      <c r="D155" s="15"/>
    </row>
    <row r="156" spans="2:4" x14ac:dyDescent="0.25">
      <c r="B156" s="16"/>
      <c r="C156" s="14"/>
      <c r="D156" s="15"/>
    </row>
    <row r="157" spans="2:4" x14ac:dyDescent="0.25">
      <c r="B157" s="16"/>
      <c r="C157" s="14"/>
      <c r="D157" s="15"/>
    </row>
    <row r="158" spans="2:4" x14ac:dyDescent="0.25">
      <c r="B158" s="20"/>
      <c r="C158" s="12"/>
      <c r="D158" s="12"/>
    </row>
    <row r="159" spans="2:4" x14ac:dyDescent="0.25">
      <c r="B159" s="20"/>
      <c r="C159" s="12"/>
      <c r="D159" s="12"/>
    </row>
    <row r="160" spans="2:4" x14ac:dyDescent="0.25">
      <c r="B160" s="16"/>
      <c r="C160" s="15"/>
      <c r="D160" s="15"/>
    </row>
    <row r="161" spans="2:4" x14ac:dyDescent="0.25">
      <c r="B161" s="16"/>
      <c r="C161" s="14"/>
      <c r="D161" s="15"/>
    </row>
    <row r="162" spans="2:4" x14ac:dyDescent="0.25">
      <c r="B162" s="16"/>
      <c r="C162" s="14"/>
      <c r="D162" s="15"/>
    </row>
    <row r="163" spans="2:4" x14ac:dyDescent="0.25">
      <c r="B163" s="16"/>
      <c r="C163" s="14"/>
      <c r="D163" s="15"/>
    </row>
    <row r="164" spans="2:4" x14ac:dyDescent="0.25">
      <c r="B164" s="16"/>
      <c r="C164" s="14"/>
      <c r="D164" s="15"/>
    </row>
    <row r="165" spans="2:4" x14ac:dyDescent="0.25">
      <c r="B165" s="20"/>
      <c r="C165" s="12"/>
      <c r="D165" s="12"/>
    </row>
    <row r="166" spans="2:4" x14ac:dyDescent="0.25">
      <c r="B166" s="16"/>
      <c r="C166" s="15"/>
      <c r="D166" s="15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16"/>
      <c r="C169" s="14"/>
      <c r="D169" s="15"/>
    </row>
    <row r="170" spans="2:4" x14ac:dyDescent="0.25">
      <c r="B170" s="18"/>
      <c r="C170" s="15"/>
      <c r="D170" s="15"/>
    </row>
    <row r="171" spans="2:4" x14ac:dyDescent="0.25">
      <c r="B171" s="18"/>
      <c r="C171" s="17"/>
      <c r="D171" s="15"/>
    </row>
    <row r="172" spans="2:4" x14ac:dyDescent="0.25">
      <c r="B172" s="18"/>
      <c r="C172" s="17"/>
      <c r="D172" s="15"/>
    </row>
    <row r="173" spans="2:4" x14ac:dyDescent="0.25">
      <c r="B173" s="18"/>
      <c r="C173" s="17"/>
      <c r="D173" s="15"/>
    </row>
    <row r="174" spans="2:4" x14ac:dyDescent="0.25">
      <c r="B174" s="18"/>
      <c r="C174" s="17"/>
      <c r="D174" s="15"/>
    </row>
    <row r="175" spans="2:4" x14ac:dyDescent="0.25">
      <c r="B175" s="20"/>
      <c r="C175" s="12"/>
      <c r="D175" s="12"/>
    </row>
    <row r="176" spans="2:4" x14ac:dyDescent="0.25">
      <c r="B176" s="20"/>
      <c r="C176" s="12"/>
      <c r="D176" s="12"/>
    </row>
    <row r="177" spans="2:4" x14ac:dyDescent="0.25">
      <c r="B177" s="20"/>
      <c r="C177" s="12"/>
      <c r="D177" s="12"/>
    </row>
    <row r="178" spans="2:4" x14ac:dyDescent="0.25">
      <c r="B178" s="16"/>
      <c r="C178" s="14"/>
      <c r="D178" s="15"/>
    </row>
    <row r="179" spans="2:4" x14ac:dyDescent="0.25">
      <c r="B179" s="16"/>
      <c r="C179" s="14"/>
      <c r="D179" s="15"/>
    </row>
    <row r="180" spans="2:4" x14ac:dyDescent="0.25">
      <c r="B180" s="20"/>
      <c r="C180" s="12"/>
      <c r="D180" s="12"/>
    </row>
    <row r="181" spans="2:4" x14ac:dyDescent="0.25">
      <c r="B181" s="16"/>
      <c r="C181" s="14"/>
      <c r="D181" s="15"/>
    </row>
    <row r="182" spans="2:4" x14ac:dyDescent="0.25">
      <c r="B182" s="16"/>
      <c r="C182" s="14"/>
      <c r="D182" s="15"/>
    </row>
    <row r="183" spans="2:4" x14ac:dyDescent="0.25">
      <c r="B183" s="20"/>
      <c r="C183" s="12"/>
      <c r="D183" s="12"/>
    </row>
    <row r="184" spans="2:4" x14ac:dyDescent="0.25">
      <c r="B184" s="16"/>
      <c r="C184" s="15"/>
      <c r="D184" s="15"/>
    </row>
    <row r="185" spans="2:4" x14ac:dyDescent="0.25">
      <c r="B185" s="16"/>
      <c r="C185" s="14"/>
      <c r="D185" s="15"/>
    </row>
    <row r="186" spans="2:4" x14ac:dyDescent="0.25">
      <c r="B186" s="16"/>
      <c r="C186" s="14"/>
      <c r="D186" s="15"/>
    </row>
    <row r="187" spans="2:4" x14ac:dyDescent="0.25">
      <c r="B187" s="20"/>
      <c r="C187" s="12"/>
      <c r="D187" s="12"/>
    </row>
    <row r="188" spans="2:4" x14ac:dyDescent="0.25">
      <c r="B188" s="16"/>
      <c r="C188" s="15"/>
      <c r="D188" s="15"/>
    </row>
    <row r="189" spans="2:4" x14ac:dyDescent="0.25">
      <c r="B189" s="18"/>
      <c r="C189" s="14"/>
      <c r="D189" s="15"/>
    </row>
    <row r="190" spans="2:4" x14ac:dyDescent="0.25">
      <c r="B190" s="18"/>
      <c r="C190" s="14"/>
      <c r="D190" s="15"/>
    </row>
    <row r="191" spans="2:4" x14ac:dyDescent="0.25">
      <c r="B191" s="18"/>
      <c r="C191" s="14"/>
      <c r="D191" s="15"/>
    </row>
    <row r="192" spans="2:4" x14ac:dyDescent="0.25">
      <c r="B192" s="16"/>
      <c r="C192" s="14"/>
      <c r="D192" s="15"/>
    </row>
    <row r="193" spans="2:4" x14ac:dyDescent="0.25">
      <c r="B193" s="18"/>
      <c r="C193" s="15"/>
      <c r="D193" s="15"/>
    </row>
    <row r="194" spans="2:4" x14ac:dyDescent="0.25">
      <c r="B194" s="18"/>
      <c r="C194" s="17"/>
      <c r="D194" s="15"/>
    </row>
    <row r="195" spans="2:4" x14ac:dyDescent="0.25">
      <c r="B195" s="18"/>
      <c r="C195" s="17"/>
      <c r="D195" s="15"/>
    </row>
    <row r="196" spans="2:4" x14ac:dyDescent="0.25">
      <c r="B196" s="18"/>
      <c r="C196" s="17"/>
      <c r="D196" s="15"/>
    </row>
    <row r="197" spans="2:4" x14ac:dyDescent="0.25">
      <c r="B197" s="18"/>
      <c r="C197" s="17"/>
      <c r="D197" s="15"/>
    </row>
    <row r="198" spans="2:4" x14ac:dyDescent="0.25">
      <c r="B198" s="18"/>
      <c r="C198" s="17"/>
      <c r="D198" s="15"/>
    </row>
    <row r="199" spans="2:4" x14ac:dyDescent="0.25">
      <c r="B199" s="18"/>
      <c r="C199" s="17"/>
      <c r="D199" s="15"/>
    </row>
    <row r="200" spans="2:4" x14ac:dyDescent="0.25">
      <c r="B200" s="18"/>
      <c r="C200" s="17"/>
      <c r="D200" s="15"/>
    </row>
    <row r="201" spans="2:4" x14ac:dyDescent="0.25">
      <c r="B201" s="18"/>
      <c r="C201" s="17"/>
      <c r="D201" s="15"/>
    </row>
    <row r="202" spans="2:4" x14ac:dyDescent="0.25">
      <c r="B202" s="20"/>
      <c r="C202" s="12"/>
      <c r="D202" s="12"/>
    </row>
    <row r="203" spans="2:4" x14ac:dyDescent="0.25">
      <c r="B203" s="13"/>
      <c r="C203" s="15"/>
      <c r="D203" s="15"/>
    </row>
    <row r="204" spans="2:4" x14ac:dyDescent="0.25">
      <c r="B204" s="13"/>
      <c r="C204" s="14"/>
      <c r="D204" s="15"/>
    </row>
    <row r="205" spans="2:4" x14ac:dyDescent="0.25">
      <c r="B205" s="13"/>
      <c r="C205" s="14"/>
      <c r="D205" s="15"/>
    </row>
    <row r="206" spans="2:4" x14ac:dyDescent="0.25">
      <c r="B206" s="13"/>
      <c r="C206" s="14"/>
      <c r="D206" s="15"/>
    </row>
    <row r="207" spans="2:4" x14ac:dyDescent="0.25">
      <c r="B207" s="13"/>
      <c r="C207" s="14"/>
      <c r="D207" s="15"/>
    </row>
    <row r="208" spans="2:4" x14ac:dyDescent="0.25">
      <c r="B208" s="13"/>
      <c r="C208" s="14"/>
      <c r="D208" s="15"/>
    </row>
    <row r="209" spans="2:4" x14ac:dyDescent="0.25">
      <c r="B209" s="20"/>
      <c r="C209" s="12"/>
      <c r="D209" s="12"/>
    </row>
  </sheetData>
  <conditionalFormatting sqref="F43:Z43">
    <cfRule type="cellIs" dxfId="1023" priority="61" operator="equal">
      <formula>"Помилка"</formula>
    </cfRule>
  </conditionalFormatting>
  <conditionalFormatting sqref="E34">
    <cfRule type="cellIs" dxfId="1022" priority="80" operator="equal">
      <formula>"Помилка"</formula>
    </cfRule>
  </conditionalFormatting>
  <conditionalFormatting sqref="E35">
    <cfRule type="cellIs" dxfId="1021" priority="79" operator="equal">
      <formula>"Помилка"</formula>
    </cfRule>
  </conditionalFormatting>
  <conditionalFormatting sqref="E36">
    <cfRule type="cellIs" dxfId="1020" priority="78" operator="equal">
      <formula>"Помилка"</formula>
    </cfRule>
  </conditionalFormatting>
  <conditionalFormatting sqref="E37">
    <cfRule type="cellIs" dxfId="1019" priority="77" operator="equal">
      <formula>"Помилка"</formula>
    </cfRule>
  </conditionalFormatting>
  <conditionalFormatting sqref="E38">
    <cfRule type="cellIs" dxfId="1018" priority="76" operator="equal">
      <formula>"Помилка"</formula>
    </cfRule>
  </conditionalFormatting>
  <conditionalFormatting sqref="E39">
    <cfRule type="cellIs" dxfId="1017" priority="75" operator="equal">
      <formula>"Помилка"</formula>
    </cfRule>
  </conditionalFormatting>
  <conditionalFormatting sqref="E40">
    <cfRule type="cellIs" dxfId="1016" priority="74" operator="equal">
      <formula>"Помилка"</formula>
    </cfRule>
  </conditionalFormatting>
  <conditionalFormatting sqref="E41">
    <cfRule type="cellIs" dxfId="1015" priority="73" operator="equal">
      <formula>"Помилка"</formula>
    </cfRule>
  </conditionalFormatting>
  <conditionalFormatting sqref="E42">
    <cfRule type="cellIs" dxfId="1014" priority="72" operator="equal">
      <formula>"Помилка"</formula>
    </cfRule>
  </conditionalFormatting>
  <conditionalFormatting sqref="E43">
    <cfRule type="cellIs" dxfId="1013" priority="71" operator="equal">
      <formula>"Помилка"</formula>
    </cfRule>
  </conditionalFormatting>
  <conditionalFormatting sqref="F34:Z34">
    <cfRule type="cellIs" dxfId="1012" priority="70" operator="equal">
      <formula>"Помилка"</formula>
    </cfRule>
  </conditionalFormatting>
  <conditionalFormatting sqref="F35:Z35">
    <cfRule type="cellIs" dxfId="1011" priority="69" operator="equal">
      <formula>"Помилка"</formula>
    </cfRule>
  </conditionalFormatting>
  <conditionalFormatting sqref="F36:Z36">
    <cfRule type="cellIs" dxfId="1010" priority="68" operator="equal">
      <formula>"Помилка"</formula>
    </cfRule>
  </conditionalFormatting>
  <conditionalFormatting sqref="F37:Z37">
    <cfRule type="cellIs" dxfId="1009" priority="67" operator="equal">
      <formula>"Помилка"</formula>
    </cfRule>
  </conditionalFormatting>
  <conditionalFormatting sqref="F38:Z38">
    <cfRule type="cellIs" dxfId="1008" priority="66" operator="equal">
      <formula>"Помилка"</formula>
    </cfRule>
  </conditionalFormatting>
  <conditionalFormatting sqref="F39:Z39">
    <cfRule type="cellIs" dxfId="1007" priority="65" operator="equal">
      <formula>"Помилка"</formula>
    </cfRule>
  </conditionalFormatting>
  <conditionalFormatting sqref="F40:Z40">
    <cfRule type="cellIs" dxfId="1006" priority="64" operator="equal">
      <formula>"Помилка"</formula>
    </cfRule>
  </conditionalFormatting>
  <conditionalFormatting sqref="F41:Z41">
    <cfRule type="cellIs" dxfId="1005" priority="63" operator="equal">
      <formula>"Помилка"</formula>
    </cfRule>
  </conditionalFormatting>
  <conditionalFormatting sqref="F42:Z42">
    <cfRule type="cellIs" dxfId="1004" priority="62" operator="equal">
      <formula>"Помилка"</formula>
    </cfRule>
  </conditionalFormatting>
  <conditionalFormatting sqref="AM29:AM32">
    <cfRule type="cellIs" dxfId="1003" priority="1" operator="equal">
      <formula>"Помилка"</formula>
    </cfRule>
  </conditionalFormatting>
  <conditionalFormatting sqref="AB10">
    <cfRule type="cellIs" dxfId="1002" priority="60" operator="equal">
      <formula>"Помилка"</formula>
    </cfRule>
  </conditionalFormatting>
  <conditionalFormatting sqref="AC10">
    <cfRule type="cellIs" dxfId="1001" priority="59" operator="equal">
      <formula>"Помилка"</formula>
    </cfRule>
  </conditionalFormatting>
  <conditionalFormatting sqref="AD10">
    <cfRule type="cellIs" dxfId="1000" priority="58" operator="equal">
      <formula>"Помилка"</formula>
    </cfRule>
  </conditionalFormatting>
  <conditionalFormatting sqref="AE10">
    <cfRule type="cellIs" dxfId="999" priority="57" operator="equal">
      <formula>"Помилка"</formula>
    </cfRule>
  </conditionalFormatting>
  <conditionalFormatting sqref="AF10">
    <cfRule type="cellIs" dxfId="998" priority="56" operator="equal">
      <formula>"Помилка"</formula>
    </cfRule>
  </conditionalFormatting>
  <conditionalFormatting sqref="AG10">
    <cfRule type="cellIs" dxfId="997" priority="55" operator="equal">
      <formula>"Помилка"</formula>
    </cfRule>
  </conditionalFormatting>
  <conditionalFormatting sqref="AH10">
    <cfRule type="cellIs" dxfId="996" priority="54" operator="equal">
      <formula>"Помилка"</formula>
    </cfRule>
  </conditionalFormatting>
  <conditionalFormatting sqref="AI10">
    <cfRule type="cellIs" dxfId="995" priority="53" operator="equal">
      <formula>"Помилка"</formula>
    </cfRule>
  </conditionalFormatting>
  <conditionalFormatting sqref="AJ10">
    <cfRule type="cellIs" dxfId="994" priority="52" operator="equal">
      <formula>"Помилка"</formula>
    </cfRule>
  </conditionalFormatting>
  <conditionalFormatting sqref="AK10">
    <cfRule type="cellIs" dxfId="993" priority="51" operator="equal">
      <formula>"Помилка"</formula>
    </cfRule>
  </conditionalFormatting>
  <conditionalFormatting sqref="AL10">
    <cfRule type="cellIs" dxfId="992" priority="50" operator="equal">
      <formula>"Помилка"</formula>
    </cfRule>
  </conditionalFormatting>
  <conditionalFormatting sqref="AM10">
    <cfRule type="cellIs" dxfId="991" priority="49" operator="equal">
      <formula>"Помилка"</formula>
    </cfRule>
  </conditionalFormatting>
  <conditionalFormatting sqref="AB11">
    <cfRule type="cellIs" dxfId="990" priority="48" operator="equal">
      <formula>"Помилка"</formula>
    </cfRule>
  </conditionalFormatting>
  <conditionalFormatting sqref="AC11">
    <cfRule type="cellIs" dxfId="989" priority="47" operator="equal">
      <formula>"Помилка"</formula>
    </cfRule>
  </conditionalFormatting>
  <conditionalFormatting sqref="AD11">
    <cfRule type="cellIs" dxfId="988" priority="46" operator="equal">
      <formula>"Помилка"</formula>
    </cfRule>
  </conditionalFormatting>
  <conditionalFormatting sqref="AE11">
    <cfRule type="cellIs" dxfId="987" priority="45" operator="equal">
      <formula>"Помилка"</formula>
    </cfRule>
  </conditionalFormatting>
  <conditionalFormatting sqref="AF11">
    <cfRule type="cellIs" dxfId="986" priority="44" operator="equal">
      <formula>"Помилка"</formula>
    </cfRule>
  </conditionalFormatting>
  <conditionalFormatting sqref="AG11">
    <cfRule type="cellIs" dxfId="985" priority="43" operator="equal">
      <formula>"Помилка"</formula>
    </cfRule>
  </conditionalFormatting>
  <conditionalFormatting sqref="AH11">
    <cfRule type="cellIs" dxfId="984" priority="42" operator="equal">
      <formula>"Помилка"</formula>
    </cfRule>
  </conditionalFormatting>
  <conditionalFormatting sqref="AI11">
    <cfRule type="cellIs" dxfId="983" priority="41" operator="equal">
      <formula>"Помилка"</formula>
    </cfRule>
  </conditionalFormatting>
  <conditionalFormatting sqref="AJ11">
    <cfRule type="cellIs" dxfId="982" priority="40" operator="equal">
      <formula>"Помилка"</formula>
    </cfRule>
  </conditionalFormatting>
  <conditionalFormatting sqref="AK11">
    <cfRule type="cellIs" dxfId="981" priority="39" operator="equal">
      <formula>"Помилка"</formula>
    </cfRule>
  </conditionalFormatting>
  <conditionalFormatting sqref="AL11">
    <cfRule type="cellIs" dxfId="980" priority="38" operator="equal">
      <formula>"Помилка"</formula>
    </cfRule>
  </conditionalFormatting>
  <conditionalFormatting sqref="AM11">
    <cfRule type="cellIs" dxfId="979" priority="37" operator="equal">
      <formula>"Помилка"</formula>
    </cfRule>
  </conditionalFormatting>
  <conditionalFormatting sqref="AB13:AB15">
    <cfRule type="cellIs" dxfId="978" priority="36" operator="equal">
      <formula>"Помилка"</formula>
    </cfRule>
  </conditionalFormatting>
  <conditionalFormatting sqref="AC13:AC15">
    <cfRule type="cellIs" dxfId="977" priority="35" operator="equal">
      <formula>"Помилка"</formula>
    </cfRule>
  </conditionalFormatting>
  <conditionalFormatting sqref="AD13:AD15">
    <cfRule type="cellIs" dxfId="976" priority="34" operator="equal">
      <formula>"Помилка"</formula>
    </cfRule>
  </conditionalFormatting>
  <conditionalFormatting sqref="AE13:AE15">
    <cfRule type="cellIs" dxfId="975" priority="33" operator="equal">
      <formula>"Помилка"</formula>
    </cfRule>
  </conditionalFormatting>
  <conditionalFormatting sqref="AF13:AF15">
    <cfRule type="cellIs" dxfId="974" priority="32" operator="equal">
      <formula>"Помилка"</formula>
    </cfRule>
  </conditionalFormatting>
  <conditionalFormatting sqref="AG13:AG15">
    <cfRule type="cellIs" dxfId="973" priority="31" operator="equal">
      <formula>"Помилка"</formula>
    </cfRule>
  </conditionalFormatting>
  <conditionalFormatting sqref="AH13:AH15">
    <cfRule type="cellIs" dxfId="972" priority="30" operator="equal">
      <formula>"Помилка"</formula>
    </cfRule>
  </conditionalFormatting>
  <conditionalFormatting sqref="AI13:AI15">
    <cfRule type="cellIs" dxfId="971" priority="29" operator="equal">
      <formula>"Помилка"</formula>
    </cfRule>
  </conditionalFormatting>
  <conditionalFormatting sqref="AJ13:AJ15">
    <cfRule type="cellIs" dxfId="970" priority="28" operator="equal">
      <formula>"Помилка"</formula>
    </cfRule>
  </conditionalFormatting>
  <conditionalFormatting sqref="AK13:AK15">
    <cfRule type="cellIs" dxfId="969" priority="27" operator="equal">
      <formula>"Помилка"</formula>
    </cfRule>
  </conditionalFormatting>
  <conditionalFormatting sqref="AL13:AL15">
    <cfRule type="cellIs" dxfId="968" priority="26" operator="equal">
      <formula>"Помилка"</formula>
    </cfRule>
  </conditionalFormatting>
  <conditionalFormatting sqref="AM13:AM15">
    <cfRule type="cellIs" dxfId="967" priority="25" operator="equal">
      <formula>"Помилка"</formula>
    </cfRule>
  </conditionalFormatting>
  <conditionalFormatting sqref="AB17:AB27">
    <cfRule type="cellIs" dxfId="966" priority="24" operator="equal">
      <formula>"Помилка"</formula>
    </cfRule>
  </conditionalFormatting>
  <conditionalFormatting sqref="AC17:AC27">
    <cfRule type="cellIs" dxfId="965" priority="23" operator="equal">
      <formula>"Помилка"</formula>
    </cfRule>
  </conditionalFormatting>
  <conditionalFormatting sqref="AD17:AD27">
    <cfRule type="cellIs" dxfId="964" priority="22" operator="equal">
      <formula>"Помилка"</formula>
    </cfRule>
  </conditionalFormatting>
  <conditionalFormatting sqref="AE17:AE27">
    <cfRule type="cellIs" dxfId="963" priority="21" operator="equal">
      <formula>"Помилка"</formula>
    </cfRule>
  </conditionalFormatting>
  <conditionalFormatting sqref="AF17:AF27">
    <cfRule type="cellIs" dxfId="962" priority="20" operator="equal">
      <formula>"Помилка"</formula>
    </cfRule>
  </conditionalFormatting>
  <conditionalFormatting sqref="AG17:AG27">
    <cfRule type="cellIs" dxfId="961" priority="19" operator="equal">
      <formula>"Помилка"</formula>
    </cfRule>
  </conditionalFormatting>
  <conditionalFormatting sqref="AH17:AH27">
    <cfRule type="cellIs" dxfId="960" priority="18" operator="equal">
      <formula>"Помилка"</formula>
    </cfRule>
  </conditionalFormatting>
  <conditionalFormatting sqref="AI17:AI27">
    <cfRule type="cellIs" dxfId="959" priority="17" operator="equal">
      <formula>"Помилка"</formula>
    </cfRule>
  </conditionalFormatting>
  <conditionalFormatting sqref="AJ17:AJ27">
    <cfRule type="cellIs" dxfId="958" priority="16" operator="equal">
      <formula>"Помилка"</formula>
    </cfRule>
  </conditionalFormatting>
  <conditionalFormatting sqref="AK17:AK27">
    <cfRule type="cellIs" dxfId="957" priority="15" operator="equal">
      <formula>"Помилка"</formula>
    </cfRule>
  </conditionalFormatting>
  <conditionalFormatting sqref="AL17:AL27">
    <cfRule type="cellIs" dxfId="956" priority="14" operator="equal">
      <formula>"Помилка"</formula>
    </cfRule>
  </conditionalFormatting>
  <conditionalFormatting sqref="AM17:AM27">
    <cfRule type="cellIs" dxfId="955" priority="13" operator="equal">
      <formula>"Помилка"</formula>
    </cfRule>
  </conditionalFormatting>
  <conditionalFormatting sqref="AB29:AB32">
    <cfRule type="cellIs" dxfId="954" priority="12" operator="equal">
      <formula>"Помилка"</formula>
    </cfRule>
  </conditionalFormatting>
  <conditionalFormatting sqref="AC29:AC32">
    <cfRule type="cellIs" dxfId="953" priority="11" operator="equal">
      <formula>"Помилка"</formula>
    </cfRule>
  </conditionalFormatting>
  <conditionalFormatting sqref="AD29:AD32">
    <cfRule type="cellIs" dxfId="952" priority="10" operator="equal">
      <formula>"Помилка"</formula>
    </cfRule>
  </conditionalFormatting>
  <conditionalFormatting sqref="AE29:AE32">
    <cfRule type="cellIs" dxfId="951" priority="9" operator="equal">
      <formula>"Помилка"</formula>
    </cfRule>
  </conditionalFormatting>
  <conditionalFormatting sqref="AF29:AF32">
    <cfRule type="cellIs" dxfId="950" priority="8" operator="equal">
      <formula>"Помилка"</formula>
    </cfRule>
  </conditionalFormatting>
  <conditionalFormatting sqref="AG29:AG32">
    <cfRule type="cellIs" dxfId="949" priority="7" operator="equal">
      <formula>"Помилка"</formula>
    </cfRule>
  </conditionalFormatting>
  <conditionalFormatting sqref="AH29:AH32">
    <cfRule type="cellIs" dxfId="948" priority="6" operator="equal">
      <formula>"Помилка"</formula>
    </cfRule>
  </conditionalFormatting>
  <conditionalFormatting sqref="AI29:AI32">
    <cfRule type="cellIs" dxfId="947" priority="5" operator="equal">
      <formula>"Помилка"</formula>
    </cfRule>
  </conditionalFormatting>
  <conditionalFormatting sqref="AJ29:AJ32">
    <cfRule type="cellIs" dxfId="946" priority="4" operator="equal">
      <formula>"Помилка"</formula>
    </cfRule>
  </conditionalFormatting>
  <conditionalFormatting sqref="AK29:AK32">
    <cfRule type="cellIs" dxfId="945" priority="3" operator="equal">
      <formula>"Помилка"</formula>
    </cfRule>
  </conditionalFormatting>
  <conditionalFormatting sqref="AL29:AL32">
    <cfRule type="cellIs" dxfId="944" priority="2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R239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6.42578125" style="36" hidden="1" customWidth="1"/>
    <col min="2" max="2" width="42.85546875" style="11" customWidth="1"/>
    <col min="3" max="3" width="8.5703125" style="21" customWidth="1"/>
    <col min="4" max="4" width="13.5703125" style="1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977</v>
      </c>
      <c r="F1" s="126" t="s">
        <v>962</v>
      </c>
      <c r="G1" s="126" t="s">
        <v>963</v>
      </c>
      <c r="H1" s="126" t="s">
        <v>1097</v>
      </c>
      <c r="I1" s="126" t="s">
        <v>964</v>
      </c>
      <c r="J1" s="126" t="s">
        <v>965</v>
      </c>
      <c r="K1" s="126" t="s">
        <v>966</v>
      </c>
      <c r="L1" s="126" t="s">
        <v>1100</v>
      </c>
      <c r="M1" s="126" t="s">
        <v>972</v>
      </c>
      <c r="N1" s="126" t="s">
        <v>973</v>
      </c>
      <c r="O1" s="126" t="s">
        <v>1099</v>
      </c>
      <c r="P1" s="126" t="s">
        <v>974</v>
      </c>
      <c r="Q1" s="126" t="s">
        <v>1098</v>
      </c>
      <c r="R1" s="126" t="s">
        <v>975</v>
      </c>
      <c r="S1" s="126" t="s">
        <v>957</v>
      </c>
      <c r="T1" s="126" t="s">
        <v>958</v>
      </c>
      <c r="U1" s="126" t="s">
        <v>1101</v>
      </c>
      <c r="V1" s="126" t="s">
        <v>959</v>
      </c>
      <c r="W1" s="126" t="s">
        <v>960</v>
      </c>
      <c r="X1" s="126" t="s">
        <v>961</v>
      </c>
      <c r="Y1" s="126" t="s">
        <v>1103</v>
      </c>
      <c r="Z1" s="126" t="s">
        <v>976</v>
      </c>
      <c r="AA1" s="126" t="s">
        <v>1102</v>
      </c>
    </row>
    <row r="2" spans="1:44" s="49" customFormat="1" ht="18.75" customHeight="1" x14ac:dyDescent="0.25">
      <c r="A2" s="128"/>
      <c r="B2" s="84" t="s">
        <v>487</v>
      </c>
      <c r="C2" s="85" t="s">
        <v>486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44" s="24" customFormat="1" ht="18" customHeight="1" x14ac:dyDescent="0.2">
      <c r="B3" s="141" t="s">
        <v>14</v>
      </c>
      <c r="C3" s="141" t="s">
        <v>652</v>
      </c>
      <c r="D3" s="141" t="s">
        <v>207</v>
      </c>
      <c r="E3" s="178" t="s">
        <v>353</v>
      </c>
      <c r="F3" s="179"/>
      <c r="G3" s="179"/>
      <c r="H3" s="179"/>
      <c r="I3" s="179"/>
      <c r="J3" s="179"/>
      <c r="K3" s="179"/>
      <c r="L3" s="180"/>
      <c r="M3" s="97" t="s">
        <v>354</v>
      </c>
      <c r="N3" s="98"/>
      <c r="O3" s="99"/>
      <c r="P3" s="141" t="s">
        <v>1178</v>
      </c>
      <c r="Q3" s="141" t="s">
        <v>1160</v>
      </c>
      <c r="R3" s="97" t="s">
        <v>603</v>
      </c>
      <c r="S3" s="98"/>
      <c r="T3" s="98"/>
      <c r="U3" s="98"/>
      <c r="V3" s="98"/>
      <c r="W3" s="98"/>
      <c r="X3" s="98"/>
      <c r="Y3" s="99"/>
      <c r="Z3" s="141" t="s">
        <v>1178</v>
      </c>
      <c r="AA3" s="141" t="s">
        <v>1160</v>
      </c>
    </row>
    <row r="4" spans="1:44" s="24" customFormat="1" ht="15" customHeight="1" x14ac:dyDescent="0.25">
      <c r="B4" s="58"/>
      <c r="C4" s="60" t="s">
        <v>653</v>
      </c>
      <c r="D4" s="58"/>
      <c r="E4" s="57" t="s">
        <v>18</v>
      </c>
      <c r="F4" s="97" t="s">
        <v>351</v>
      </c>
      <c r="G4" s="98"/>
      <c r="H4" s="98"/>
      <c r="I4" s="98"/>
      <c r="J4" s="98"/>
      <c r="K4" s="98"/>
      <c r="L4" s="99"/>
      <c r="M4" s="57" t="s">
        <v>18</v>
      </c>
      <c r="N4" s="97" t="s">
        <v>351</v>
      </c>
      <c r="O4" s="99"/>
      <c r="P4" s="58" t="s">
        <v>1179</v>
      </c>
      <c r="Q4" s="58" t="s">
        <v>1185</v>
      </c>
      <c r="R4" s="57" t="s">
        <v>18</v>
      </c>
      <c r="S4" s="97" t="s">
        <v>351</v>
      </c>
      <c r="T4" s="98"/>
      <c r="U4" s="98"/>
      <c r="V4" s="98"/>
      <c r="W4" s="98"/>
      <c r="X4" s="98"/>
      <c r="Y4" s="99"/>
      <c r="Z4" s="58" t="s">
        <v>1179</v>
      </c>
      <c r="AA4" s="58" t="s">
        <v>1185</v>
      </c>
    </row>
    <row r="5" spans="1:44" s="24" customFormat="1" ht="15" customHeight="1" x14ac:dyDescent="0.25">
      <c r="B5" s="136"/>
      <c r="C5" s="136"/>
      <c r="D5" s="136"/>
      <c r="E5" s="58"/>
      <c r="F5" s="57" t="s">
        <v>22</v>
      </c>
      <c r="G5" s="57" t="s">
        <v>623</v>
      </c>
      <c r="H5" s="97" t="s">
        <v>24</v>
      </c>
      <c r="I5" s="98"/>
      <c r="J5" s="98"/>
      <c r="K5" s="99"/>
      <c r="L5" s="232" t="s">
        <v>356</v>
      </c>
      <c r="M5" s="58"/>
      <c r="N5" s="57" t="s">
        <v>1181</v>
      </c>
      <c r="O5" s="57" t="s">
        <v>1183</v>
      </c>
      <c r="P5" s="58" t="s">
        <v>1180</v>
      </c>
      <c r="Q5" s="58"/>
      <c r="R5" s="58"/>
      <c r="S5" s="57" t="s">
        <v>22</v>
      </c>
      <c r="T5" s="57" t="s">
        <v>623</v>
      </c>
      <c r="U5" s="97" t="s">
        <v>24</v>
      </c>
      <c r="V5" s="98"/>
      <c r="W5" s="98"/>
      <c r="X5" s="99"/>
      <c r="Y5" s="57" t="s">
        <v>1183</v>
      </c>
      <c r="Z5" s="58" t="s">
        <v>1180</v>
      </c>
      <c r="AA5" s="58"/>
    </row>
    <row r="6" spans="1:44" s="24" customFormat="1" ht="71.25" customHeight="1" x14ac:dyDescent="0.25">
      <c r="B6" s="137"/>
      <c r="C6" s="137"/>
      <c r="D6" s="137"/>
      <c r="E6" s="96"/>
      <c r="F6" s="96"/>
      <c r="G6" s="95" t="s">
        <v>624</v>
      </c>
      <c r="H6" s="148" t="s">
        <v>25</v>
      </c>
      <c r="I6" s="148" t="s">
        <v>26</v>
      </c>
      <c r="J6" s="148" t="s">
        <v>27</v>
      </c>
      <c r="K6" s="148" t="s">
        <v>208</v>
      </c>
      <c r="L6" s="232"/>
      <c r="M6" s="96"/>
      <c r="N6" s="95" t="s">
        <v>1182</v>
      </c>
      <c r="O6" s="95" t="s">
        <v>1184</v>
      </c>
      <c r="P6" s="186" t="s">
        <v>1248</v>
      </c>
      <c r="Q6" s="96"/>
      <c r="R6" s="96"/>
      <c r="S6" s="96"/>
      <c r="T6" s="95" t="s">
        <v>624</v>
      </c>
      <c r="U6" s="148" t="s">
        <v>25</v>
      </c>
      <c r="V6" s="148" t="s">
        <v>26</v>
      </c>
      <c r="W6" s="148" t="s">
        <v>27</v>
      </c>
      <c r="X6" s="148" t="s">
        <v>208</v>
      </c>
      <c r="Y6" s="95" t="s">
        <v>1184</v>
      </c>
      <c r="Z6" s="186" t="s">
        <v>1249</v>
      </c>
      <c r="AA6" s="96"/>
    </row>
    <row r="7" spans="1:44" s="24" customFormat="1" ht="13.5" hidden="1" customHeight="1" x14ac:dyDescent="0.25">
      <c r="B7" s="112"/>
      <c r="C7" s="112"/>
      <c r="D7" s="114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44" s="24" customFormat="1" ht="13.5" hidden="1" customHeight="1" x14ac:dyDescent="0.25">
      <c r="B8" s="112"/>
      <c r="C8" s="112"/>
      <c r="D8" s="114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44" s="24" customFormat="1" ht="15" customHeight="1" x14ac:dyDescent="0.25">
      <c r="B9" s="37" t="s">
        <v>28</v>
      </c>
      <c r="C9" s="37" t="s">
        <v>29</v>
      </c>
      <c r="D9" s="37" t="s">
        <v>30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  <c r="Y9" s="37">
        <v>21</v>
      </c>
      <c r="Z9" s="37">
        <v>22</v>
      </c>
      <c r="AA9" s="37">
        <v>23</v>
      </c>
    </row>
    <row r="10" spans="1:44" s="9" customFormat="1" ht="15" customHeight="1" x14ac:dyDescent="0.2">
      <c r="A10" s="129" t="s">
        <v>659</v>
      </c>
      <c r="B10" s="176" t="s">
        <v>1235</v>
      </c>
      <c r="C10" s="26" t="s">
        <v>255</v>
      </c>
      <c r="D10" s="41" t="s">
        <v>31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C10" s="205" t="str">
        <f>IF(E10&gt;=F10,"Вірно","Помилка")</f>
        <v>Вірно</v>
      </c>
      <c r="AD10" s="205" t="str">
        <f>IF(E10&gt;=G10,"Вірно","Помилка")</f>
        <v>Вірно</v>
      </c>
      <c r="AE10" s="205" t="str">
        <f>IF(I10&gt;=H10,"Вірно","Помилка")</f>
        <v>Вірно</v>
      </c>
      <c r="AF10" s="205" t="str">
        <f>IF(E10&gt;=H10+J10+K10,"Вірно","Помилка")</f>
        <v>Вірно</v>
      </c>
      <c r="AG10" s="205" t="str">
        <f>IF(E10&gt;=I10+K10,"Вірно","Помилка")</f>
        <v>Вірно</v>
      </c>
      <c r="AH10" s="205" t="str">
        <f>IF(E10&gt;=L10,"Вірно","Помилка")</f>
        <v>Вірно</v>
      </c>
      <c r="AI10" s="205" t="str">
        <f>IF(M10&gt;=N10,"Вірно","Помилка")</f>
        <v>Вірно</v>
      </c>
      <c r="AJ10" s="205" t="str">
        <f>IF(M10&gt;=O10,"Вірно","Помилка")</f>
        <v>Вірно</v>
      </c>
      <c r="AK10" s="205" t="str">
        <f>IF(P10&gt;=Q10,"Вірно","Помилка")</f>
        <v>Вірно</v>
      </c>
      <c r="AL10" s="205" t="str">
        <f>IF(R10&gt;=S10,"Вірно","Помилка")</f>
        <v>Вірно</v>
      </c>
      <c r="AM10" s="205" t="str">
        <f>IF(R10&gt;=T10,"Вірно","Помилка")</f>
        <v>Вірно</v>
      </c>
      <c r="AN10" s="205" t="str">
        <f>IF(V10&gt;=U10,"Вірно","Помилка")</f>
        <v>Вірно</v>
      </c>
      <c r="AO10" s="205" t="str">
        <f>IF(R10&gt;=U10+W10+X10,"Вірно","Помилка")</f>
        <v>Вірно</v>
      </c>
      <c r="AP10" s="205" t="str">
        <f>IF(R10&gt;=V10+X10,"Вірно","Помилка")</f>
        <v>Вірно</v>
      </c>
      <c r="AQ10" s="205" t="str">
        <f>IF(R10&gt;=Y10,"Вірно","Помилка")</f>
        <v>Вірно</v>
      </c>
      <c r="AR10" s="205" t="str">
        <f>IF(Z10&gt;=AA10,"Вірно","Помилка")</f>
        <v>Вірно</v>
      </c>
    </row>
    <row r="11" spans="1:44" s="9" customFormat="1" ht="15" customHeight="1" x14ac:dyDescent="0.2">
      <c r="A11" s="115"/>
      <c r="B11" s="70" t="s">
        <v>32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2"/>
    </row>
    <row r="12" spans="1:44" s="9" customFormat="1" ht="15" customHeight="1" x14ac:dyDescent="0.2">
      <c r="A12" s="129" t="s">
        <v>660</v>
      </c>
      <c r="B12" s="41" t="s">
        <v>33</v>
      </c>
      <c r="C12" s="26" t="s">
        <v>256</v>
      </c>
      <c r="D12" s="41" t="s">
        <v>34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C12" s="205" t="str">
        <f t="shared" ref="AC12:AC13" si="0">IF(E12&gt;=F12,"Вірно","Помилка")</f>
        <v>Вірно</v>
      </c>
      <c r="AD12" s="205" t="str">
        <f t="shared" ref="AD12:AD13" si="1">IF(E12&gt;=G12,"Вірно","Помилка")</f>
        <v>Вірно</v>
      </c>
      <c r="AE12" s="205" t="str">
        <f t="shared" ref="AE12:AE13" si="2">IF(I12&gt;=H12,"Вірно","Помилка")</f>
        <v>Вірно</v>
      </c>
      <c r="AF12" s="205" t="str">
        <f t="shared" ref="AF12:AF13" si="3">IF(E12&gt;=H12+J12+K12,"Вірно","Помилка")</f>
        <v>Вірно</v>
      </c>
      <c r="AG12" s="205" t="str">
        <f t="shared" ref="AG12:AG13" si="4">IF(E12&gt;=I12+K12,"Вірно","Помилка")</f>
        <v>Вірно</v>
      </c>
      <c r="AH12" s="205" t="str">
        <f t="shared" ref="AH12:AH13" si="5">IF(E12&gt;=L12,"Вірно","Помилка")</f>
        <v>Вірно</v>
      </c>
      <c r="AI12" s="205" t="str">
        <f t="shared" ref="AI12:AI13" si="6">IF(M12&gt;=N12,"Вірно","Помилка")</f>
        <v>Вірно</v>
      </c>
      <c r="AJ12" s="205" t="str">
        <f t="shared" ref="AJ12:AJ13" si="7">IF(M12&gt;=O12,"Вірно","Помилка")</f>
        <v>Вірно</v>
      </c>
      <c r="AK12" s="205" t="str">
        <f t="shared" ref="AK12:AK13" si="8">IF(P12&gt;=Q12,"Вірно","Помилка")</f>
        <v>Вірно</v>
      </c>
      <c r="AL12" s="205" t="str">
        <f t="shared" ref="AL12:AL13" si="9">IF(R12&gt;=S12,"Вірно","Помилка")</f>
        <v>Вірно</v>
      </c>
      <c r="AM12" s="205" t="str">
        <f t="shared" ref="AM12:AM13" si="10">IF(R12&gt;=T12,"Вірно","Помилка")</f>
        <v>Вірно</v>
      </c>
      <c r="AN12" s="205" t="str">
        <f t="shared" ref="AN12:AN13" si="11">IF(V12&gt;=U12,"Вірно","Помилка")</f>
        <v>Вірно</v>
      </c>
      <c r="AO12" s="205" t="str">
        <f t="shared" ref="AO12:AO13" si="12">IF(R12&gt;=U12+W12+X12,"Вірно","Помилка")</f>
        <v>Вірно</v>
      </c>
      <c r="AP12" s="205" t="str">
        <f t="shared" ref="AP12:AP13" si="13">IF(R12&gt;=V12+X12,"Вірно","Помилка")</f>
        <v>Вірно</v>
      </c>
      <c r="AQ12" s="205" t="str">
        <f t="shared" ref="AQ12:AQ13" si="14">IF(R12&gt;=Y12,"Вірно","Помилка")</f>
        <v>Вірно</v>
      </c>
      <c r="AR12" s="205" t="str">
        <f t="shared" ref="AR12:AR13" si="15">IF(Z12&gt;=AA12,"Вірно","Помилка")</f>
        <v>Вірно</v>
      </c>
    </row>
    <row r="13" spans="1:44" s="9" customFormat="1" ht="15" customHeight="1" x14ac:dyDescent="0.2">
      <c r="A13" s="129" t="s">
        <v>661</v>
      </c>
      <c r="B13" s="40" t="s">
        <v>35</v>
      </c>
      <c r="C13" s="32" t="s">
        <v>257</v>
      </c>
      <c r="D13" s="39" t="s">
        <v>36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C13" s="205" t="str">
        <f t="shared" si="0"/>
        <v>Вірно</v>
      </c>
      <c r="AD13" s="205" t="str">
        <f t="shared" si="1"/>
        <v>Вірно</v>
      </c>
      <c r="AE13" s="205" t="str">
        <f t="shared" si="2"/>
        <v>Вірно</v>
      </c>
      <c r="AF13" s="205" t="str">
        <f t="shared" si="3"/>
        <v>Вірно</v>
      </c>
      <c r="AG13" s="205" t="str">
        <f t="shared" si="4"/>
        <v>Вірно</v>
      </c>
      <c r="AH13" s="205" t="str">
        <f t="shared" si="5"/>
        <v>Вірно</v>
      </c>
      <c r="AI13" s="205" t="str">
        <f t="shared" si="6"/>
        <v>Вірно</v>
      </c>
      <c r="AJ13" s="205" t="str">
        <f t="shared" si="7"/>
        <v>Вірно</v>
      </c>
      <c r="AK13" s="205" t="str">
        <f t="shared" si="8"/>
        <v>Вірно</v>
      </c>
      <c r="AL13" s="205" t="str">
        <f t="shared" si="9"/>
        <v>Вірно</v>
      </c>
      <c r="AM13" s="205" t="str">
        <f t="shared" si="10"/>
        <v>Вірно</v>
      </c>
      <c r="AN13" s="205" t="str">
        <f t="shared" si="11"/>
        <v>Вірно</v>
      </c>
      <c r="AO13" s="205" t="str">
        <f t="shared" si="12"/>
        <v>Вірно</v>
      </c>
      <c r="AP13" s="205" t="str">
        <f t="shared" si="13"/>
        <v>Вірно</v>
      </c>
      <c r="AQ13" s="205" t="str">
        <f t="shared" si="14"/>
        <v>Вірно</v>
      </c>
      <c r="AR13" s="205" t="str">
        <f t="shared" si="15"/>
        <v>Вірно</v>
      </c>
    </row>
    <row r="14" spans="1:44" s="9" customFormat="1" ht="15" customHeight="1" x14ac:dyDescent="0.2">
      <c r="A14" s="115"/>
      <c r="B14" s="70" t="s">
        <v>215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2"/>
    </row>
    <row r="15" spans="1:44" s="9" customFormat="1" ht="15" customHeight="1" x14ac:dyDescent="0.2">
      <c r="A15" s="115" t="s">
        <v>655</v>
      </c>
      <c r="B15" s="5" t="s">
        <v>37</v>
      </c>
      <c r="C15" s="33" t="s">
        <v>504</v>
      </c>
      <c r="D15" s="39" t="s">
        <v>38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C15" s="205" t="str">
        <f t="shared" ref="AC15:AC20" si="16">IF(E15&gt;=F15,"Вірно","Помилка")</f>
        <v>Вірно</v>
      </c>
      <c r="AD15" s="205" t="str">
        <f t="shared" ref="AD15:AD20" si="17">IF(E15&gt;=G15,"Вірно","Помилка")</f>
        <v>Вірно</v>
      </c>
      <c r="AE15" s="205" t="str">
        <f t="shared" ref="AE15:AE20" si="18">IF(I15&gt;=H15,"Вірно","Помилка")</f>
        <v>Вірно</v>
      </c>
      <c r="AF15" s="205" t="str">
        <f t="shared" ref="AF15:AF20" si="19">IF(E15&gt;=H15+J15+K15,"Вірно","Помилка")</f>
        <v>Вірно</v>
      </c>
      <c r="AG15" s="205" t="str">
        <f t="shared" ref="AG15:AG20" si="20">IF(E15&gt;=I15+K15,"Вірно","Помилка")</f>
        <v>Вірно</v>
      </c>
      <c r="AH15" s="205" t="str">
        <f t="shared" ref="AH15:AH20" si="21">IF(E15&gt;=L15,"Вірно","Помилка")</f>
        <v>Вірно</v>
      </c>
      <c r="AI15" s="205" t="str">
        <f t="shared" ref="AI15:AI20" si="22">IF(M15&gt;=N15,"Вірно","Помилка")</f>
        <v>Вірно</v>
      </c>
      <c r="AJ15" s="205" t="str">
        <f t="shared" ref="AJ15:AJ20" si="23">IF(M15&gt;=O15,"Вірно","Помилка")</f>
        <v>Вірно</v>
      </c>
      <c r="AK15" s="205" t="str">
        <f t="shared" ref="AK15:AK20" si="24">IF(P15&gt;=Q15,"Вірно","Помилка")</f>
        <v>Вірно</v>
      </c>
      <c r="AL15" s="205" t="str">
        <f t="shared" ref="AL15:AL20" si="25">IF(R15&gt;=S15,"Вірно","Помилка")</f>
        <v>Вірно</v>
      </c>
      <c r="AM15" s="205" t="str">
        <f t="shared" ref="AM15:AM20" si="26">IF(R15&gt;=T15,"Вірно","Помилка")</f>
        <v>Вірно</v>
      </c>
      <c r="AN15" s="205" t="str">
        <f t="shared" ref="AN15:AN20" si="27">IF(V15&gt;=U15,"Вірно","Помилка")</f>
        <v>Вірно</v>
      </c>
      <c r="AO15" s="205" t="str">
        <f t="shared" ref="AO15:AO20" si="28">IF(R15&gt;=U15+W15+X15,"Вірно","Помилка")</f>
        <v>Вірно</v>
      </c>
      <c r="AP15" s="205" t="str">
        <f t="shared" ref="AP15:AP20" si="29">IF(R15&gt;=V15+X15,"Вірно","Помилка")</f>
        <v>Вірно</v>
      </c>
      <c r="AQ15" s="205" t="str">
        <f t="shared" ref="AQ15:AQ20" si="30">IF(R15&gt;=Y15,"Вірно","Помилка")</f>
        <v>Вірно</v>
      </c>
      <c r="AR15" s="205" t="str">
        <f t="shared" ref="AR15:AR20" si="31">IF(Z15&gt;=AA15,"Вірно","Помилка")</f>
        <v>Вірно</v>
      </c>
    </row>
    <row r="16" spans="1:44" s="9" customFormat="1" ht="15" customHeight="1" x14ac:dyDescent="0.2">
      <c r="A16" s="115" t="s">
        <v>656</v>
      </c>
      <c r="B16" s="5" t="s">
        <v>39</v>
      </c>
      <c r="C16" s="33" t="s">
        <v>505</v>
      </c>
      <c r="D16" s="39" t="s">
        <v>40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C16" s="205" t="str">
        <f t="shared" si="16"/>
        <v>Вірно</v>
      </c>
      <c r="AD16" s="205" t="str">
        <f t="shared" si="17"/>
        <v>Вірно</v>
      </c>
      <c r="AE16" s="205" t="str">
        <f t="shared" si="18"/>
        <v>Вірно</v>
      </c>
      <c r="AF16" s="205" t="str">
        <f t="shared" si="19"/>
        <v>Вірно</v>
      </c>
      <c r="AG16" s="205" t="str">
        <f t="shared" si="20"/>
        <v>Вірно</v>
      </c>
      <c r="AH16" s="205" t="str">
        <f t="shared" si="21"/>
        <v>Вірно</v>
      </c>
      <c r="AI16" s="205" t="str">
        <f t="shared" si="22"/>
        <v>Вірно</v>
      </c>
      <c r="AJ16" s="205" t="str">
        <f t="shared" si="23"/>
        <v>Вірно</v>
      </c>
      <c r="AK16" s="205" t="str">
        <f t="shared" si="24"/>
        <v>Вірно</v>
      </c>
      <c r="AL16" s="205" t="str">
        <f t="shared" si="25"/>
        <v>Вірно</v>
      </c>
      <c r="AM16" s="205" t="str">
        <f t="shared" si="26"/>
        <v>Вірно</v>
      </c>
      <c r="AN16" s="205" t="str">
        <f t="shared" si="27"/>
        <v>Вірно</v>
      </c>
      <c r="AO16" s="205" t="str">
        <f t="shared" si="28"/>
        <v>Вірно</v>
      </c>
      <c r="AP16" s="205" t="str">
        <f t="shared" si="29"/>
        <v>Вірно</v>
      </c>
      <c r="AQ16" s="205" t="str">
        <f t="shared" si="30"/>
        <v>Вірно</v>
      </c>
      <c r="AR16" s="205" t="str">
        <f t="shared" si="31"/>
        <v>Вірно</v>
      </c>
    </row>
    <row r="17" spans="1:44" s="9" customFormat="1" ht="15" customHeight="1" x14ac:dyDescent="0.2">
      <c r="A17" s="115" t="s">
        <v>657</v>
      </c>
      <c r="B17" s="40" t="s">
        <v>216</v>
      </c>
      <c r="C17" s="32" t="s">
        <v>258</v>
      </c>
      <c r="D17" s="39" t="s">
        <v>41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C17" s="205" t="str">
        <f t="shared" si="16"/>
        <v>Вірно</v>
      </c>
      <c r="AD17" s="205" t="str">
        <f t="shared" si="17"/>
        <v>Вірно</v>
      </c>
      <c r="AE17" s="205" t="str">
        <f t="shared" si="18"/>
        <v>Вірно</v>
      </c>
      <c r="AF17" s="205" t="str">
        <f t="shared" si="19"/>
        <v>Вірно</v>
      </c>
      <c r="AG17" s="205" t="str">
        <f t="shared" si="20"/>
        <v>Вірно</v>
      </c>
      <c r="AH17" s="205" t="str">
        <f t="shared" si="21"/>
        <v>Вірно</v>
      </c>
      <c r="AI17" s="205" t="str">
        <f t="shared" si="22"/>
        <v>Вірно</v>
      </c>
      <c r="AJ17" s="205" t="str">
        <f t="shared" si="23"/>
        <v>Вірно</v>
      </c>
      <c r="AK17" s="205" t="str">
        <f t="shared" si="24"/>
        <v>Вірно</v>
      </c>
      <c r="AL17" s="205" t="str">
        <f t="shared" si="25"/>
        <v>Вірно</v>
      </c>
      <c r="AM17" s="205" t="str">
        <f t="shared" si="26"/>
        <v>Вірно</v>
      </c>
      <c r="AN17" s="205" t="str">
        <f t="shared" si="27"/>
        <v>Вірно</v>
      </c>
      <c r="AO17" s="205" t="str">
        <f t="shared" si="28"/>
        <v>Вірно</v>
      </c>
      <c r="AP17" s="205" t="str">
        <f t="shared" si="29"/>
        <v>Вірно</v>
      </c>
      <c r="AQ17" s="205" t="str">
        <f t="shared" si="30"/>
        <v>Вірно</v>
      </c>
      <c r="AR17" s="205" t="str">
        <f t="shared" si="31"/>
        <v>Вірно</v>
      </c>
    </row>
    <row r="18" spans="1:44" s="9" customFormat="1" ht="15" customHeight="1" x14ac:dyDescent="0.2">
      <c r="A18" s="115" t="s">
        <v>658</v>
      </c>
      <c r="B18" s="40" t="s">
        <v>42</v>
      </c>
      <c r="C18" s="32" t="s">
        <v>259</v>
      </c>
      <c r="D18" s="39" t="s">
        <v>43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C18" s="205" t="str">
        <f t="shared" si="16"/>
        <v>Вірно</v>
      </c>
      <c r="AD18" s="205" t="str">
        <f t="shared" si="17"/>
        <v>Вірно</v>
      </c>
      <c r="AE18" s="205" t="str">
        <f t="shared" si="18"/>
        <v>Вірно</v>
      </c>
      <c r="AF18" s="205" t="str">
        <f t="shared" si="19"/>
        <v>Вірно</v>
      </c>
      <c r="AG18" s="205" t="str">
        <f t="shared" si="20"/>
        <v>Вірно</v>
      </c>
      <c r="AH18" s="205" t="str">
        <f t="shared" si="21"/>
        <v>Вірно</v>
      </c>
      <c r="AI18" s="205" t="str">
        <f t="shared" si="22"/>
        <v>Вірно</v>
      </c>
      <c r="AJ18" s="205" t="str">
        <f t="shared" si="23"/>
        <v>Вірно</v>
      </c>
      <c r="AK18" s="205" t="str">
        <f t="shared" si="24"/>
        <v>Вірно</v>
      </c>
      <c r="AL18" s="205" t="str">
        <f t="shared" si="25"/>
        <v>Вірно</v>
      </c>
      <c r="AM18" s="205" t="str">
        <f t="shared" si="26"/>
        <v>Вірно</v>
      </c>
      <c r="AN18" s="205" t="str">
        <f t="shared" si="27"/>
        <v>Вірно</v>
      </c>
      <c r="AO18" s="205" t="str">
        <f t="shared" si="28"/>
        <v>Вірно</v>
      </c>
      <c r="AP18" s="205" t="str">
        <f t="shared" si="29"/>
        <v>Вірно</v>
      </c>
      <c r="AQ18" s="205" t="str">
        <f t="shared" si="30"/>
        <v>Вірно</v>
      </c>
      <c r="AR18" s="205" t="str">
        <f t="shared" si="31"/>
        <v>Вірно</v>
      </c>
    </row>
    <row r="19" spans="1:44" s="9" customFormat="1" ht="26.25" customHeight="1" x14ac:dyDescent="0.2">
      <c r="A19" s="129" t="s">
        <v>831</v>
      </c>
      <c r="B19" s="40" t="s">
        <v>44</v>
      </c>
      <c r="C19" s="32" t="s">
        <v>262</v>
      </c>
      <c r="D19" s="39" t="s">
        <v>45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C19" s="205" t="str">
        <f t="shared" si="16"/>
        <v>Вірно</v>
      </c>
      <c r="AD19" s="205" t="str">
        <f t="shared" si="17"/>
        <v>Вірно</v>
      </c>
      <c r="AE19" s="205" t="str">
        <f t="shared" si="18"/>
        <v>Вірно</v>
      </c>
      <c r="AF19" s="205" t="str">
        <f t="shared" si="19"/>
        <v>Вірно</v>
      </c>
      <c r="AG19" s="205" t="str">
        <f t="shared" si="20"/>
        <v>Вірно</v>
      </c>
      <c r="AH19" s="205" t="str">
        <f t="shared" si="21"/>
        <v>Вірно</v>
      </c>
      <c r="AI19" s="205" t="str">
        <f t="shared" si="22"/>
        <v>Вірно</v>
      </c>
      <c r="AJ19" s="205" t="str">
        <f t="shared" si="23"/>
        <v>Вірно</v>
      </c>
      <c r="AK19" s="205" t="str">
        <f t="shared" si="24"/>
        <v>Вірно</v>
      </c>
      <c r="AL19" s="205" t="str">
        <f t="shared" si="25"/>
        <v>Вірно</v>
      </c>
      <c r="AM19" s="205" t="str">
        <f t="shared" si="26"/>
        <v>Вірно</v>
      </c>
      <c r="AN19" s="205" t="str">
        <f t="shared" si="27"/>
        <v>Вірно</v>
      </c>
      <c r="AO19" s="205" t="str">
        <f t="shared" si="28"/>
        <v>Вірно</v>
      </c>
      <c r="AP19" s="205" t="str">
        <f t="shared" si="29"/>
        <v>Вірно</v>
      </c>
      <c r="AQ19" s="205" t="str">
        <f t="shared" si="30"/>
        <v>Вірно</v>
      </c>
      <c r="AR19" s="205" t="str">
        <f t="shared" si="31"/>
        <v>Вірно</v>
      </c>
    </row>
    <row r="20" spans="1:44" s="9" customFormat="1" ht="15" customHeight="1" x14ac:dyDescent="0.2">
      <c r="A20" s="129" t="s">
        <v>825</v>
      </c>
      <c r="B20" s="41" t="s">
        <v>46</v>
      </c>
      <c r="C20" s="26" t="s">
        <v>273</v>
      </c>
      <c r="D20" s="41" t="s">
        <v>47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C20" s="205" t="str">
        <f t="shared" si="16"/>
        <v>Вірно</v>
      </c>
      <c r="AD20" s="205" t="str">
        <f t="shared" si="17"/>
        <v>Вірно</v>
      </c>
      <c r="AE20" s="205" t="str">
        <f t="shared" si="18"/>
        <v>Вірно</v>
      </c>
      <c r="AF20" s="205" t="str">
        <f t="shared" si="19"/>
        <v>Вірно</v>
      </c>
      <c r="AG20" s="205" t="str">
        <f t="shared" si="20"/>
        <v>Вірно</v>
      </c>
      <c r="AH20" s="205" t="str">
        <f t="shared" si="21"/>
        <v>Вірно</v>
      </c>
      <c r="AI20" s="205" t="str">
        <f t="shared" si="22"/>
        <v>Вірно</v>
      </c>
      <c r="AJ20" s="205" t="str">
        <f t="shared" si="23"/>
        <v>Вірно</v>
      </c>
      <c r="AK20" s="205" t="str">
        <f t="shared" si="24"/>
        <v>Вірно</v>
      </c>
      <c r="AL20" s="205" t="str">
        <f t="shared" si="25"/>
        <v>Вірно</v>
      </c>
      <c r="AM20" s="205" t="str">
        <f t="shared" si="26"/>
        <v>Вірно</v>
      </c>
      <c r="AN20" s="205" t="str">
        <f t="shared" si="27"/>
        <v>Вірно</v>
      </c>
      <c r="AO20" s="205" t="str">
        <f t="shared" si="28"/>
        <v>Вірно</v>
      </c>
      <c r="AP20" s="205" t="str">
        <f t="shared" si="29"/>
        <v>Вірно</v>
      </c>
      <c r="AQ20" s="205" t="str">
        <f t="shared" si="30"/>
        <v>Вірно</v>
      </c>
      <c r="AR20" s="205" t="str">
        <f t="shared" si="31"/>
        <v>Вірно</v>
      </c>
    </row>
    <row r="21" spans="1:44" s="9" customFormat="1" ht="15" customHeight="1" x14ac:dyDescent="0.2">
      <c r="A21" s="115"/>
      <c r="B21" s="70" t="s">
        <v>217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2"/>
    </row>
    <row r="22" spans="1:44" s="9" customFormat="1" ht="15" customHeight="1" x14ac:dyDescent="0.2">
      <c r="A22" s="115" t="s">
        <v>833</v>
      </c>
      <c r="B22" s="40" t="s">
        <v>49</v>
      </c>
      <c r="C22" s="32" t="s">
        <v>276</v>
      </c>
      <c r="D22" s="39" t="s">
        <v>50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C22" s="205" t="str">
        <f>IF(E22&gt;=F22,"Вірно","Помилка")</f>
        <v>Вірно</v>
      </c>
      <c r="AD22" s="205" t="str">
        <f>IF(E22&gt;=G22,"Вірно","Помилка")</f>
        <v>Вірно</v>
      </c>
      <c r="AE22" s="205" t="str">
        <f>IF(I22&gt;=H22,"Вірно","Помилка")</f>
        <v>Вірно</v>
      </c>
      <c r="AF22" s="205" t="str">
        <f>IF(E22&gt;=H22+J22+K22,"Вірно","Помилка")</f>
        <v>Вірно</v>
      </c>
      <c r="AG22" s="205" t="str">
        <f>IF(E22&gt;=I22+K22,"Вірно","Помилка")</f>
        <v>Вірно</v>
      </c>
      <c r="AH22" s="205" t="str">
        <f>IF(E22&gt;=L22,"Вірно","Помилка")</f>
        <v>Вірно</v>
      </c>
      <c r="AI22" s="205" t="str">
        <f>IF(M22&gt;=N22,"Вірно","Помилка")</f>
        <v>Вірно</v>
      </c>
      <c r="AJ22" s="205" t="str">
        <f>IF(M22&gt;=O22,"Вірно","Помилка")</f>
        <v>Вірно</v>
      </c>
      <c r="AK22" s="205" t="str">
        <f>IF(P22&gt;=Q22,"Вірно","Помилка")</f>
        <v>Вірно</v>
      </c>
      <c r="AL22" s="205" t="str">
        <f>IF(R22&gt;=S22,"Вірно","Помилка")</f>
        <v>Вірно</v>
      </c>
      <c r="AM22" s="205" t="str">
        <f>IF(R22&gt;=T22,"Вірно","Помилка")</f>
        <v>Вірно</v>
      </c>
      <c r="AN22" s="205" t="str">
        <f>IF(V22&gt;=U22,"Вірно","Помилка")</f>
        <v>Вірно</v>
      </c>
      <c r="AO22" s="205" t="str">
        <f>IF(R22&gt;=U22+W22+X22,"Вірно","Помилка")</f>
        <v>Вірно</v>
      </c>
      <c r="AP22" s="205" t="str">
        <f>IF(R22&gt;=V22+X22,"Вірно","Помилка")</f>
        <v>Вірно</v>
      </c>
      <c r="AQ22" s="205" t="str">
        <f>IF(R22&gt;=Y22,"Вірно","Помилка")</f>
        <v>Вірно</v>
      </c>
      <c r="AR22" s="205" t="str">
        <f>IF(Z22&gt;=AA22,"Вірно","Помилка")</f>
        <v>Вірно</v>
      </c>
    </row>
    <row r="23" spans="1:44" s="9" customFormat="1" ht="15" customHeight="1" x14ac:dyDescent="0.2">
      <c r="A23" s="115"/>
      <c r="B23" s="70" t="s">
        <v>51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2"/>
    </row>
    <row r="24" spans="1:44" s="9" customFormat="1" ht="15" customHeight="1" x14ac:dyDescent="0.2">
      <c r="A24" s="115" t="s">
        <v>662</v>
      </c>
      <c r="B24" s="5" t="s">
        <v>52</v>
      </c>
      <c r="C24" s="32" t="s">
        <v>506</v>
      </c>
      <c r="D24" s="39" t="s">
        <v>53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C24" s="205" t="str">
        <f t="shared" ref="AC24:AC55" si="32">IF(E24&gt;=F24,"Вірно","Помилка")</f>
        <v>Вірно</v>
      </c>
      <c r="AD24" s="205" t="str">
        <f t="shared" ref="AD24:AD55" si="33">IF(E24&gt;=G24,"Вірно","Помилка")</f>
        <v>Вірно</v>
      </c>
      <c r="AE24" s="205" t="str">
        <f t="shared" ref="AE24:AE55" si="34">IF(I24&gt;=H24,"Вірно","Помилка")</f>
        <v>Вірно</v>
      </c>
      <c r="AF24" s="205" t="str">
        <f t="shared" ref="AF24:AF55" si="35">IF(E24&gt;=H24+J24+K24,"Вірно","Помилка")</f>
        <v>Вірно</v>
      </c>
      <c r="AG24" s="205" t="str">
        <f t="shared" ref="AG24:AG55" si="36">IF(E24&gt;=I24+K24,"Вірно","Помилка")</f>
        <v>Вірно</v>
      </c>
      <c r="AH24" s="205" t="str">
        <f t="shared" ref="AH24:AH55" si="37">IF(E24&gt;=L24,"Вірно","Помилка")</f>
        <v>Вірно</v>
      </c>
      <c r="AI24" s="205" t="str">
        <f t="shared" ref="AI24:AI55" si="38">IF(M24&gt;=N24,"Вірно","Помилка")</f>
        <v>Вірно</v>
      </c>
      <c r="AJ24" s="205" t="str">
        <f t="shared" ref="AJ24:AJ55" si="39">IF(M24&gt;=O24,"Вірно","Помилка")</f>
        <v>Вірно</v>
      </c>
      <c r="AK24" s="205" t="str">
        <f t="shared" ref="AK24:AK55" si="40">IF(P24&gt;=Q24,"Вірно","Помилка")</f>
        <v>Вірно</v>
      </c>
      <c r="AL24" s="205" t="str">
        <f t="shared" ref="AL24:AL55" si="41">IF(R24&gt;=S24,"Вірно","Помилка")</f>
        <v>Вірно</v>
      </c>
      <c r="AM24" s="205" t="str">
        <f t="shared" ref="AM24:AM55" si="42">IF(R24&gt;=T24,"Вірно","Помилка")</f>
        <v>Вірно</v>
      </c>
      <c r="AN24" s="205" t="str">
        <f t="shared" ref="AN24:AN55" si="43">IF(V24&gt;=U24,"Вірно","Помилка")</f>
        <v>Вірно</v>
      </c>
      <c r="AO24" s="205" t="str">
        <f t="shared" ref="AO24:AO55" si="44">IF(R24&gt;=U24+W24+X24,"Вірно","Помилка")</f>
        <v>Вірно</v>
      </c>
      <c r="AP24" s="205" t="str">
        <f t="shared" ref="AP24:AP55" si="45">IF(R24&gt;=V24+X24,"Вірно","Помилка")</f>
        <v>Вірно</v>
      </c>
      <c r="AQ24" s="205" t="str">
        <f t="shared" ref="AQ24:AQ55" si="46">IF(R24&gt;=Y24,"Вірно","Помилка")</f>
        <v>Вірно</v>
      </c>
      <c r="AR24" s="205" t="str">
        <f t="shared" ref="AR24:AR55" si="47">IF(Z24&gt;=AA24,"Вірно","Помилка")</f>
        <v>Вірно</v>
      </c>
    </row>
    <row r="25" spans="1:44" s="9" customFormat="1" ht="15" customHeight="1" x14ac:dyDescent="0.2">
      <c r="A25" s="115" t="s">
        <v>663</v>
      </c>
      <c r="B25" s="5" t="s">
        <v>54</v>
      </c>
      <c r="C25" s="32" t="s">
        <v>507</v>
      </c>
      <c r="D25" s="39" t="s">
        <v>55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C25" s="205" t="str">
        <f t="shared" si="32"/>
        <v>Вірно</v>
      </c>
      <c r="AD25" s="205" t="str">
        <f t="shared" si="33"/>
        <v>Вірно</v>
      </c>
      <c r="AE25" s="205" t="str">
        <f t="shared" si="34"/>
        <v>Вірно</v>
      </c>
      <c r="AF25" s="205" t="str">
        <f t="shared" si="35"/>
        <v>Вірно</v>
      </c>
      <c r="AG25" s="205" t="str">
        <f t="shared" si="36"/>
        <v>Вірно</v>
      </c>
      <c r="AH25" s="205" t="str">
        <f t="shared" si="37"/>
        <v>Вірно</v>
      </c>
      <c r="AI25" s="205" t="str">
        <f t="shared" si="38"/>
        <v>Вірно</v>
      </c>
      <c r="AJ25" s="205" t="str">
        <f t="shared" si="39"/>
        <v>Вірно</v>
      </c>
      <c r="AK25" s="205" t="str">
        <f t="shared" si="40"/>
        <v>Вірно</v>
      </c>
      <c r="AL25" s="205" t="str">
        <f t="shared" si="41"/>
        <v>Вірно</v>
      </c>
      <c r="AM25" s="205" t="str">
        <f t="shared" si="42"/>
        <v>Вірно</v>
      </c>
      <c r="AN25" s="205" t="str">
        <f t="shared" si="43"/>
        <v>Вірно</v>
      </c>
      <c r="AO25" s="205" t="str">
        <f t="shared" si="44"/>
        <v>Вірно</v>
      </c>
      <c r="AP25" s="205" t="str">
        <f t="shared" si="45"/>
        <v>Вірно</v>
      </c>
      <c r="AQ25" s="205" t="str">
        <f t="shared" si="46"/>
        <v>Вірно</v>
      </c>
      <c r="AR25" s="205" t="str">
        <f t="shared" si="47"/>
        <v>Вірно</v>
      </c>
    </row>
    <row r="26" spans="1:44" s="9" customFormat="1" ht="15" customHeight="1" x14ac:dyDescent="0.2">
      <c r="A26" s="115" t="s">
        <v>664</v>
      </c>
      <c r="B26" s="6" t="s">
        <v>56</v>
      </c>
      <c r="C26" s="32" t="s">
        <v>359</v>
      </c>
      <c r="D26" s="39" t="s">
        <v>57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C26" s="205" t="str">
        <f t="shared" si="32"/>
        <v>Вірно</v>
      </c>
      <c r="AD26" s="205" t="str">
        <f t="shared" si="33"/>
        <v>Вірно</v>
      </c>
      <c r="AE26" s="205" t="str">
        <f t="shared" si="34"/>
        <v>Вірно</v>
      </c>
      <c r="AF26" s="205" t="str">
        <f t="shared" si="35"/>
        <v>Вірно</v>
      </c>
      <c r="AG26" s="205" t="str">
        <f t="shared" si="36"/>
        <v>Вірно</v>
      </c>
      <c r="AH26" s="205" t="str">
        <f t="shared" si="37"/>
        <v>Вірно</v>
      </c>
      <c r="AI26" s="205" t="str">
        <f t="shared" si="38"/>
        <v>Вірно</v>
      </c>
      <c r="AJ26" s="205" t="str">
        <f t="shared" si="39"/>
        <v>Вірно</v>
      </c>
      <c r="AK26" s="205" t="str">
        <f t="shared" si="40"/>
        <v>Вірно</v>
      </c>
      <c r="AL26" s="205" t="str">
        <f t="shared" si="41"/>
        <v>Вірно</v>
      </c>
      <c r="AM26" s="205" t="str">
        <f t="shared" si="42"/>
        <v>Вірно</v>
      </c>
      <c r="AN26" s="205" t="str">
        <f t="shared" si="43"/>
        <v>Вірно</v>
      </c>
      <c r="AO26" s="205" t="str">
        <f t="shared" si="44"/>
        <v>Вірно</v>
      </c>
      <c r="AP26" s="205" t="str">
        <f t="shared" si="45"/>
        <v>Вірно</v>
      </c>
      <c r="AQ26" s="205" t="str">
        <f t="shared" si="46"/>
        <v>Вірно</v>
      </c>
      <c r="AR26" s="205" t="str">
        <f t="shared" si="47"/>
        <v>Вірно</v>
      </c>
    </row>
    <row r="27" spans="1:44" s="9" customFormat="1" ht="15" customHeight="1" x14ac:dyDescent="0.2">
      <c r="A27" s="115" t="s">
        <v>666</v>
      </c>
      <c r="B27" s="7" t="s">
        <v>225</v>
      </c>
      <c r="C27" s="32" t="s">
        <v>360</v>
      </c>
      <c r="D27" s="39" t="s">
        <v>57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C27" s="205" t="str">
        <f t="shared" si="32"/>
        <v>Вірно</v>
      </c>
      <c r="AD27" s="205" t="str">
        <f t="shared" si="33"/>
        <v>Вірно</v>
      </c>
      <c r="AE27" s="205" t="str">
        <f t="shared" si="34"/>
        <v>Вірно</v>
      </c>
      <c r="AF27" s="205" t="str">
        <f t="shared" si="35"/>
        <v>Вірно</v>
      </c>
      <c r="AG27" s="205" t="str">
        <f t="shared" si="36"/>
        <v>Вірно</v>
      </c>
      <c r="AH27" s="205" t="str">
        <f t="shared" si="37"/>
        <v>Вірно</v>
      </c>
      <c r="AI27" s="205" t="str">
        <f t="shared" si="38"/>
        <v>Вірно</v>
      </c>
      <c r="AJ27" s="205" t="str">
        <f t="shared" si="39"/>
        <v>Вірно</v>
      </c>
      <c r="AK27" s="205" t="str">
        <f t="shared" si="40"/>
        <v>Вірно</v>
      </c>
      <c r="AL27" s="205" t="str">
        <f t="shared" si="41"/>
        <v>Вірно</v>
      </c>
      <c r="AM27" s="205" t="str">
        <f t="shared" si="42"/>
        <v>Вірно</v>
      </c>
      <c r="AN27" s="205" t="str">
        <f t="shared" si="43"/>
        <v>Вірно</v>
      </c>
      <c r="AO27" s="205" t="str">
        <f t="shared" si="44"/>
        <v>Вірно</v>
      </c>
      <c r="AP27" s="205" t="str">
        <f t="shared" si="45"/>
        <v>Вірно</v>
      </c>
      <c r="AQ27" s="205" t="str">
        <f t="shared" si="46"/>
        <v>Вірно</v>
      </c>
      <c r="AR27" s="205" t="str">
        <f t="shared" si="47"/>
        <v>Вірно</v>
      </c>
    </row>
    <row r="28" spans="1:44" s="9" customFormat="1" ht="15" customHeight="1" x14ac:dyDescent="0.2">
      <c r="A28" s="115" t="s">
        <v>665</v>
      </c>
      <c r="B28" s="7" t="s">
        <v>226</v>
      </c>
      <c r="C28" s="32" t="s">
        <v>361</v>
      </c>
      <c r="D28" s="39" t="s">
        <v>57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C28" s="205" t="str">
        <f t="shared" si="32"/>
        <v>Вірно</v>
      </c>
      <c r="AD28" s="205" t="str">
        <f t="shared" si="33"/>
        <v>Вірно</v>
      </c>
      <c r="AE28" s="205" t="str">
        <f t="shared" si="34"/>
        <v>Вірно</v>
      </c>
      <c r="AF28" s="205" t="str">
        <f t="shared" si="35"/>
        <v>Вірно</v>
      </c>
      <c r="AG28" s="205" t="str">
        <f t="shared" si="36"/>
        <v>Вірно</v>
      </c>
      <c r="AH28" s="205" t="str">
        <f t="shared" si="37"/>
        <v>Вірно</v>
      </c>
      <c r="AI28" s="205" t="str">
        <f t="shared" si="38"/>
        <v>Вірно</v>
      </c>
      <c r="AJ28" s="205" t="str">
        <f t="shared" si="39"/>
        <v>Вірно</v>
      </c>
      <c r="AK28" s="205" t="str">
        <f t="shared" si="40"/>
        <v>Вірно</v>
      </c>
      <c r="AL28" s="205" t="str">
        <f t="shared" si="41"/>
        <v>Вірно</v>
      </c>
      <c r="AM28" s="205" t="str">
        <f t="shared" si="42"/>
        <v>Вірно</v>
      </c>
      <c r="AN28" s="205" t="str">
        <f t="shared" si="43"/>
        <v>Вірно</v>
      </c>
      <c r="AO28" s="205" t="str">
        <f t="shared" si="44"/>
        <v>Вірно</v>
      </c>
      <c r="AP28" s="205" t="str">
        <f t="shared" si="45"/>
        <v>Вірно</v>
      </c>
      <c r="AQ28" s="205" t="str">
        <f t="shared" si="46"/>
        <v>Вірно</v>
      </c>
      <c r="AR28" s="205" t="str">
        <f t="shared" si="47"/>
        <v>Вірно</v>
      </c>
    </row>
    <row r="29" spans="1:44" s="9" customFormat="1" ht="15" customHeight="1" x14ac:dyDescent="0.2">
      <c r="A29" s="115" t="s">
        <v>681</v>
      </c>
      <c r="B29" s="7" t="s">
        <v>227</v>
      </c>
      <c r="C29" s="32" t="s">
        <v>362</v>
      </c>
      <c r="D29" s="39" t="s">
        <v>57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C29" s="205" t="str">
        <f t="shared" si="32"/>
        <v>Вірно</v>
      </c>
      <c r="AD29" s="205" t="str">
        <f t="shared" si="33"/>
        <v>Вірно</v>
      </c>
      <c r="AE29" s="205" t="str">
        <f t="shared" si="34"/>
        <v>Вірно</v>
      </c>
      <c r="AF29" s="205" t="str">
        <f t="shared" si="35"/>
        <v>Вірно</v>
      </c>
      <c r="AG29" s="205" t="str">
        <f t="shared" si="36"/>
        <v>Вірно</v>
      </c>
      <c r="AH29" s="205" t="str">
        <f t="shared" si="37"/>
        <v>Вірно</v>
      </c>
      <c r="AI29" s="205" t="str">
        <f t="shared" si="38"/>
        <v>Вірно</v>
      </c>
      <c r="AJ29" s="205" t="str">
        <f t="shared" si="39"/>
        <v>Вірно</v>
      </c>
      <c r="AK29" s="205" t="str">
        <f t="shared" si="40"/>
        <v>Вірно</v>
      </c>
      <c r="AL29" s="205" t="str">
        <f t="shared" si="41"/>
        <v>Вірно</v>
      </c>
      <c r="AM29" s="205" t="str">
        <f t="shared" si="42"/>
        <v>Вірно</v>
      </c>
      <c r="AN29" s="205" t="str">
        <f t="shared" si="43"/>
        <v>Вірно</v>
      </c>
      <c r="AO29" s="205" t="str">
        <f t="shared" si="44"/>
        <v>Вірно</v>
      </c>
      <c r="AP29" s="205" t="str">
        <f t="shared" si="45"/>
        <v>Вірно</v>
      </c>
      <c r="AQ29" s="205" t="str">
        <f t="shared" si="46"/>
        <v>Вірно</v>
      </c>
      <c r="AR29" s="205" t="str">
        <f t="shared" si="47"/>
        <v>Вірно</v>
      </c>
    </row>
    <row r="30" spans="1:44" s="9" customFormat="1" ht="15" customHeight="1" x14ac:dyDescent="0.2">
      <c r="A30" s="115" t="s">
        <v>678</v>
      </c>
      <c r="B30" s="7" t="s">
        <v>228</v>
      </c>
      <c r="C30" s="32" t="s">
        <v>363</v>
      </c>
      <c r="D30" s="39" t="s">
        <v>57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C30" s="205" t="str">
        <f t="shared" si="32"/>
        <v>Вірно</v>
      </c>
      <c r="AD30" s="205" t="str">
        <f t="shared" si="33"/>
        <v>Вірно</v>
      </c>
      <c r="AE30" s="205" t="str">
        <f t="shared" si="34"/>
        <v>Вірно</v>
      </c>
      <c r="AF30" s="205" t="str">
        <f t="shared" si="35"/>
        <v>Вірно</v>
      </c>
      <c r="AG30" s="205" t="str">
        <f t="shared" si="36"/>
        <v>Вірно</v>
      </c>
      <c r="AH30" s="205" t="str">
        <f t="shared" si="37"/>
        <v>Вірно</v>
      </c>
      <c r="AI30" s="205" t="str">
        <f t="shared" si="38"/>
        <v>Вірно</v>
      </c>
      <c r="AJ30" s="205" t="str">
        <f t="shared" si="39"/>
        <v>Вірно</v>
      </c>
      <c r="AK30" s="205" t="str">
        <f t="shared" si="40"/>
        <v>Вірно</v>
      </c>
      <c r="AL30" s="205" t="str">
        <f t="shared" si="41"/>
        <v>Вірно</v>
      </c>
      <c r="AM30" s="205" t="str">
        <f t="shared" si="42"/>
        <v>Вірно</v>
      </c>
      <c r="AN30" s="205" t="str">
        <f t="shared" si="43"/>
        <v>Вірно</v>
      </c>
      <c r="AO30" s="205" t="str">
        <f t="shared" si="44"/>
        <v>Вірно</v>
      </c>
      <c r="AP30" s="205" t="str">
        <f t="shared" si="45"/>
        <v>Вірно</v>
      </c>
      <c r="AQ30" s="205" t="str">
        <f t="shared" si="46"/>
        <v>Вірно</v>
      </c>
      <c r="AR30" s="205" t="str">
        <f t="shared" si="47"/>
        <v>Вірно</v>
      </c>
    </row>
    <row r="31" spans="1:44" s="9" customFormat="1" ht="15" customHeight="1" x14ac:dyDescent="0.2">
      <c r="A31" s="115" t="s">
        <v>679</v>
      </c>
      <c r="B31" s="7" t="s">
        <v>229</v>
      </c>
      <c r="C31" s="32" t="s">
        <v>364</v>
      </c>
      <c r="D31" s="39" t="s">
        <v>57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C31" s="205" t="str">
        <f t="shared" si="32"/>
        <v>Вірно</v>
      </c>
      <c r="AD31" s="205" t="str">
        <f t="shared" si="33"/>
        <v>Вірно</v>
      </c>
      <c r="AE31" s="205" t="str">
        <f t="shared" si="34"/>
        <v>Вірно</v>
      </c>
      <c r="AF31" s="205" t="str">
        <f t="shared" si="35"/>
        <v>Вірно</v>
      </c>
      <c r="AG31" s="205" t="str">
        <f t="shared" si="36"/>
        <v>Вірно</v>
      </c>
      <c r="AH31" s="205" t="str">
        <f t="shared" si="37"/>
        <v>Вірно</v>
      </c>
      <c r="AI31" s="205" t="str">
        <f t="shared" si="38"/>
        <v>Вірно</v>
      </c>
      <c r="AJ31" s="205" t="str">
        <f t="shared" si="39"/>
        <v>Вірно</v>
      </c>
      <c r="AK31" s="205" t="str">
        <f t="shared" si="40"/>
        <v>Вірно</v>
      </c>
      <c r="AL31" s="205" t="str">
        <f t="shared" si="41"/>
        <v>Вірно</v>
      </c>
      <c r="AM31" s="205" t="str">
        <f t="shared" si="42"/>
        <v>Вірно</v>
      </c>
      <c r="AN31" s="205" t="str">
        <f t="shared" si="43"/>
        <v>Вірно</v>
      </c>
      <c r="AO31" s="205" t="str">
        <f t="shared" si="44"/>
        <v>Вірно</v>
      </c>
      <c r="AP31" s="205" t="str">
        <f t="shared" si="45"/>
        <v>Вірно</v>
      </c>
      <c r="AQ31" s="205" t="str">
        <f t="shared" si="46"/>
        <v>Вірно</v>
      </c>
      <c r="AR31" s="205" t="str">
        <f t="shared" si="47"/>
        <v>Вірно</v>
      </c>
    </row>
    <row r="32" spans="1:44" s="9" customFormat="1" ht="15" customHeight="1" x14ac:dyDescent="0.2">
      <c r="A32" s="115" t="s">
        <v>680</v>
      </c>
      <c r="B32" s="7" t="s">
        <v>230</v>
      </c>
      <c r="C32" s="32" t="s">
        <v>365</v>
      </c>
      <c r="D32" s="39" t="s">
        <v>57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C32" s="205" t="str">
        <f t="shared" si="32"/>
        <v>Вірно</v>
      </c>
      <c r="AD32" s="205" t="str">
        <f t="shared" si="33"/>
        <v>Вірно</v>
      </c>
      <c r="AE32" s="205" t="str">
        <f t="shared" si="34"/>
        <v>Вірно</v>
      </c>
      <c r="AF32" s="205" t="str">
        <f t="shared" si="35"/>
        <v>Вірно</v>
      </c>
      <c r="AG32" s="205" t="str">
        <f t="shared" si="36"/>
        <v>Вірно</v>
      </c>
      <c r="AH32" s="205" t="str">
        <f t="shared" si="37"/>
        <v>Вірно</v>
      </c>
      <c r="AI32" s="205" t="str">
        <f t="shared" si="38"/>
        <v>Вірно</v>
      </c>
      <c r="AJ32" s="205" t="str">
        <f t="shared" si="39"/>
        <v>Вірно</v>
      </c>
      <c r="AK32" s="205" t="str">
        <f t="shared" si="40"/>
        <v>Вірно</v>
      </c>
      <c r="AL32" s="205" t="str">
        <f t="shared" si="41"/>
        <v>Вірно</v>
      </c>
      <c r="AM32" s="205" t="str">
        <f t="shared" si="42"/>
        <v>Вірно</v>
      </c>
      <c r="AN32" s="205" t="str">
        <f t="shared" si="43"/>
        <v>Вірно</v>
      </c>
      <c r="AO32" s="205" t="str">
        <f t="shared" si="44"/>
        <v>Вірно</v>
      </c>
      <c r="AP32" s="205" t="str">
        <f t="shared" si="45"/>
        <v>Вірно</v>
      </c>
      <c r="AQ32" s="205" t="str">
        <f t="shared" si="46"/>
        <v>Вірно</v>
      </c>
      <c r="AR32" s="205" t="str">
        <f t="shared" si="47"/>
        <v>Вірно</v>
      </c>
    </row>
    <row r="33" spans="1:44" s="9" customFormat="1" ht="15" customHeight="1" x14ac:dyDescent="0.2">
      <c r="A33" s="115" t="s">
        <v>667</v>
      </c>
      <c r="B33" s="7" t="s">
        <v>231</v>
      </c>
      <c r="C33" s="32" t="s">
        <v>366</v>
      </c>
      <c r="D33" s="39" t="s">
        <v>57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C33" s="205" t="str">
        <f t="shared" si="32"/>
        <v>Вірно</v>
      </c>
      <c r="AD33" s="205" t="str">
        <f t="shared" si="33"/>
        <v>Вірно</v>
      </c>
      <c r="AE33" s="205" t="str">
        <f t="shared" si="34"/>
        <v>Вірно</v>
      </c>
      <c r="AF33" s="205" t="str">
        <f t="shared" si="35"/>
        <v>Вірно</v>
      </c>
      <c r="AG33" s="205" t="str">
        <f t="shared" si="36"/>
        <v>Вірно</v>
      </c>
      <c r="AH33" s="205" t="str">
        <f t="shared" si="37"/>
        <v>Вірно</v>
      </c>
      <c r="AI33" s="205" t="str">
        <f t="shared" si="38"/>
        <v>Вірно</v>
      </c>
      <c r="AJ33" s="205" t="str">
        <f t="shared" si="39"/>
        <v>Вірно</v>
      </c>
      <c r="AK33" s="205" t="str">
        <f t="shared" si="40"/>
        <v>Вірно</v>
      </c>
      <c r="AL33" s="205" t="str">
        <f t="shared" si="41"/>
        <v>Вірно</v>
      </c>
      <c r="AM33" s="205" t="str">
        <f t="shared" si="42"/>
        <v>Вірно</v>
      </c>
      <c r="AN33" s="205" t="str">
        <f t="shared" si="43"/>
        <v>Вірно</v>
      </c>
      <c r="AO33" s="205" t="str">
        <f t="shared" si="44"/>
        <v>Вірно</v>
      </c>
      <c r="AP33" s="205" t="str">
        <f t="shared" si="45"/>
        <v>Вірно</v>
      </c>
      <c r="AQ33" s="205" t="str">
        <f t="shared" si="46"/>
        <v>Вірно</v>
      </c>
      <c r="AR33" s="205" t="str">
        <f t="shared" si="47"/>
        <v>Вірно</v>
      </c>
    </row>
    <row r="34" spans="1:44" s="9" customFormat="1" ht="15" customHeight="1" x14ac:dyDescent="0.2">
      <c r="A34" s="115" t="s">
        <v>682</v>
      </c>
      <c r="B34" s="7" t="s">
        <v>232</v>
      </c>
      <c r="C34" s="32" t="s">
        <v>367</v>
      </c>
      <c r="D34" s="39" t="s">
        <v>57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C34" s="205" t="str">
        <f t="shared" si="32"/>
        <v>Вірно</v>
      </c>
      <c r="AD34" s="205" t="str">
        <f t="shared" si="33"/>
        <v>Вірно</v>
      </c>
      <c r="AE34" s="205" t="str">
        <f t="shared" si="34"/>
        <v>Вірно</v>
      </c>
      <c r="AF34" s="205" t="str">
        <f t="shared" si="35"/>
        <v>Вірно</v>
      </c>
      <c r="AG34" s="205" t="str">
        <f t="shared" si="36"/>
        <v>Вірно</v>
      </c>
      <c r="AH34" s="205" t="str">
        <f t="shared" si="37"/>
        <v>Вірно</v>
      </c>
      <c r="AI34" s="205" t="str">
        <f t="shared" si="38"/>
        <v>Вірно</v>
      </c>
      <c r="AJ34" s="205" t="str">
        <f t="shared" si="39"/>
        <v>Вірно</v>
      </c>
      <c r="AK34" s="205" t="str">
        <f t="shared" si="40"/>
        <v>Вірно</v>
      </c>
      <c r="AL34" s="205" t="str">
        <f t="shared" si="41"/>
        <v>Вірно</v>
      </c>
      <c r="AM34" s="205" t="str">
        <f t="shared" si="42"/>
        <v>Вірно</v>
      </c>
      <c r="AN34" s="205" t="str">
        <f t="shared" si="43"/>
        <v>Вірно</v>
      </c>
      <c r="AO34" s="205" t="str">
        <f t="shared" si="44"/>
        <v>Вірно</v>
      </c>
      <c r="AP34" s="205" t="str">
        <f t="shared" si="45"/>
        <v>Вірно</v>
      </c>
      <c r="AQ34" s="205" t="str">
        <f t="shared" si="46"/>
        <v>Вірно</v>
      </c>
      <c r="AR34" s="205" t="str">
        <f t="shared" si="47"/>
        <v>Вірно</v>
      </c>
    </row>
    <row r="35" spans="1:44" s="9" customFormat="1" ht="15" customHeight="1" x14ac:dyDescent="0.2">
      <c r="A35" s="115" t="s">
        <v>683</v>
      </c>
      <c r="B35" s="7" t="s">
        <v>233</v>
      </c>
      <c r="C35" s="32" t="s">
        <v>368</v>
      </c>
      <c r="D35" s="39" t="s">
        <v>57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C35" s="205" t="str">
        <f t="shared" si="32"/>
        <v>Вірно</v>
      </c>
      <c r="AD35" s="205" t="str">
        <f t="shared" si="33"/>
        <v>Вірно</v>
      </c>
      <c r="AE35" s="205" t="str">
        <f t="shared" si="34"/>
        <v>Вірно</v>
      </c>
      <c r="AF35" s="205" t="str">
        <f t="shared" si="35"/>
        <v>Вірно</v>
      </c>
      <c r="AG35" s="205" t="str">
        <f t="shared" si="36"/>
        <v>Вірно</v>
      </c>
      <c r="AH35" s="205" t="str">
        <f t="shared" si="37"/>
        <v>Вірно</v>
      </c>
      <c r="AI35" s="205" t="str">
        <f t="shared" si="38"/>
        <v>Вірно</v>
      </c>
      <c r="AJ35" s="205" t="str">
        <f t="shared" si="39"/>
        <v>Вірно</v>
      </c>
      <c r="AK35" s="205" t="str">
        <f t="shared" si="40"/>
        <v>Вірно</v>
      </c>
      <c r="AL35" s="205" t="str">
        <f t="shared" si="41"/>
        <v>Вірно</v>
      </c>
      <c r="AM35" s="205" t="str">
        <f t="shared" si="42"/>
        <v>Вірно</v>
      </c>
      <c r="AN35" s="205" t="str">
        <f t="shared" si="43"/>
        <v>Вірно</v>
      </c>
      <c r="AO35" s="205" t="str">
        <f t="shared" si="44"/>
        <v>Вірно</v>
      </c>
      <c r="AP35" s="205" t="str">
        <f t="shared" si="45"/>
        <v>Вірно</v>
      </c>
      <c r="AQ35" s="205" t="str">
        <f t="shared" si="46"/>
        <v>Вірно</v>
      </c>
      <c r="AR35" s="205" t="str">
        <f t="shared" si="47"/>
        <v>Вірно</v>
      </c>
    </row>
    <row r="36" spans="1:44" s="9" customFormat="1" ht="15" customHeight="1" x14ac:dyDescent="0.2">
      <c r="A36" s="115" t="s">
        <v>821</v>
      </c>
      <c r="B36" s="7" t="s">
        <v>234</v>
      </c>
      <c r="C36" s="32" t="s">
        <v>369</v>
      </c>
      <c r="D36" s="39" t="s">
        <v>57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C36" s="205" t="str">
        <f t="shared" si="32"/>
        <v>Вірно</v>
      </c>
      <c r="AD36" s="205" t="str">
        <f t="shared" si="33"/>
        <v>Вірно</v>
      </c>
      <c r="AE36" s="205" t="str">
        <f t="shared" si="34"/>
        <v>Вірно</v>
      </c>
      <c r="AF36" s="205" t="str">
        <f t="shared" si="35"/>
        <v>Вірно</v>
      </c>
      <c r="AG36" s="205" t="str">
        <f t="shared" si="36"/>
        <v>Вірно</v>
      </c>
      <c r="AH36" s="205" t="str">
        <f t="shared" si="37"/>
        <v>Вірно</v>
      </c>
      <c r="AI36" s="205" t="str">
        <f t="shared" si="38"/>
        <v>Вірно</v>
      </c>
      <c r="AJ36" s="205" t="str">
        <f t="shared" si="39"/>
        <v>Вірно</v>
      </c>
      <c r="AK36" s="205" t="str">
        <f t="shared" si="40"/>
        <v>Вірно</v>
      </c>
      <c r="AL36" s="205" t="str">
        <f t="shared" si="41"/>
        <v>Вірно</v>
      </c>
      <c r="AM36" s="205" t="str">
        <f t="shared" si="42"/>
        <v>Вірно</v>
      </c>
      <c r="AN36" s="205" t="str">
        <f t="shared" si="43"/>
        <v>Вірно</v>
      </c>
      <c r="AO36" s="205" t="str">
        <f t="shared" si="44"/>
        <v>Вірно</v>
      </c>
      <c r="AP36" s="205" t="str">
        <f t="shared" si="45"/>
        <v>Вірно</v>
      </c>
      <c r="AQ36" s="205" t="str">
        <f t="shared" si="46"/>
        <v>Вірно</v>
      </c>
      <c r="AR36" s="205" t="str">
        <f t="shared" si="47"/>
        <v>Вірно</v>
      </c>
    </row>
    <row r="37" spans="1:44" s="9" customFormat="1" ht="15" customHeight="1" x14ac:dyDescent="0.2">
      <c r="A37" s="115" t="s">
        <v>668</v>
      </c>
      <c r="B37" s="5" t="s">
        <v>58</v>
      </c>
      <c r="C37" s="32" t="s">
        <v>508</v>
      </c>
      <c r="D37" s="39" t="s">
        <v>59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C37" s="205" t="str">
        <f t="shared" si="32"/>
        <v>Вірно</v>
      </c>
      <c r="AD37" s="205" t="str">
        <f t="shared" si="33"/>
        <v>Вірно</v>
      </c>
      <c r="AE37" s="205" t="str">
        <f t="shared" si="34"/>
        <v>Вірно</v>
      </c>
      <c r="AF37" s="205" t="str">
        <f t="shared" si="35"/>
        <v>Вірно</v>
      </c>
      <c r="AG37" s="205" t="str">
        <f t="shared" si="36"/>
        <v>Вірно</v>
      </c>
      <c r="AH37" s="205" t="str">
        <f t="shared" si="37"/>
        <v>Вірно</v>
      </c>
      <c r="AI37" s="205" t="str">
        <f t="shared" si="38"/>
        <v>Вірно</v>
      </c>
      <c r="AJ37" s="205" t="str">
        <f t="shared" si="39"/>
        <v>Вірно</v>
      </c>
      <c r="AK37" s="205" t="str">
        <f t="shared" si="40"/>
        <v>Вірно</v>
      </c>
      <c r="AL37" s="205" t="str">
        <f t="shared" si="41"/>
        <v>Вірно</v>
      </c>
      <c r="AM37" s="205" t="str">
        <f t="shared" si="42"/>
        <v>Вірно</v>
      </c>
      <c r="AN37" s="205" t="str">
        <f t="shared" si="43"/>
        <v>Вірно</v>
      </c>
      <c r="AO37" s="205" t="str">
        <f t="shared" si="44"/>
        <v>Вірно</v>
      </c>
      <c r="AP37" s="205" t="str">
        <f t="shared" si="45"/>
        <v>Вірно</v>
      </c>
      <c r="AQ37" s="205" t="str">
        <f t="shared" si="46"/>
        <v>Вірно</v>
      </c>
      <c r="AR37" s="205" t="str">
        <f t="shared" si="47"/>
        <v>Вірно</v>
      </c>
    </row>
    <row r="38" spans="1:44" s="9" customFormat="1" ht="15" customHeight="1" x14ac:dyDescent="0.2">
      <c r="A38" s="115" t="s">
        <v>684</v>
      </c>
      <c r="B38" s="6" t="s">
        <v>60</v>
      </c>
      <c r="C38" s="32" t="s">
        <v>370</v>
      </c>
      <c r="D38" s="39" t="s">
        <v>61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C38" s="205" t="str">
        <f t="shared" si="32"/>
        <v>Вірно</v>
      </c>
      <c r="AD38" s="205" t="str">
        <f t="shared" si="33"/>
        <v>Вірно</v>
      </c>
      <c r="AE38" s="205" t="str">
        <f t="shared" si="34"/>
        <v>Вірно</v>
      </c>
      <c r="AF38" s="205" t="str">
        <f t="shared" si="35"/>
        <v>Вірно</v>
      </c>
      <c r="AG38" s="205" t="str">
        <f t="shared" si="36"/>
        <v>Вірно</v>
      </c>
      <c r="AH38" s="205" t="str">
        <f t="shared" si="37"/>
        <v>Вірно</v>
      </c>
      <c r="AI38" s="205" t="str">
        <f t="shared" si="38"/>
        <v>Вірно</v>
      </c>
      <c r="AJ38" s="205" t="str">
        <f t="shared" si="39"/>
        <v>Вірно</v>
      </c>
      <c r="AK38" s="205" t="str">
        <f t="shared" si="40"/>
        <v>Вірно</v>
      </c>
      <c r="AL38" s="205" t="str">
        <f t="shared" si="41"/>
        <v>Вірно</v>
      </c>
      <c r="AM38" s="205" t="str">
        <f t="shared" si="42"/>
        <v>Вірно</v>
      </c>
      <c r="AN38" s="205" t="str">
        <f t="shared" si="43"/>
        <v>Вірно</v>
      </c>
      <c r="AO38" s="205" t="str">
        <f t="shared" si="44"/>
        <v>Вірно</v>
      </c>
      <c r="AP38" s="205" t="str">
        <f t="shared" si="45"/>
        <v>Вірно</v>
      </c>
      <c r="AQ38" s="205" t="str">
        <f t="shared" si="46"/>
        <v>Вірно</v>
      </c>
      <c r="AR38" s="205" t="str">
        <f t="shared" si="47"/>
        <v>Вірно</v>
      </c>
    </row>
    <row r="39" spans="1:44" s="9" customFormat="1" ht="15" customHeight="1" x14ac:dyDescent="0.2">
      <c r="A39" s="115" t="s">
        <v>669</v>
      </c>
      <c r="B39" s="5" t="s">
        <v>62</v>
      </c>
      <c r="C39" s="32" t="s">
        <v>509</v>
      </c>
      <c r="D39" s="39" t="s">
        <v>63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C39" s="205" t="str">
        <f t="shared" si="32"/>
        <v>Вірно</v>
      </c>
      <c r="AD39" s="205" t="str">
        <f t="shared" si="33"/>
        <v>Вірно</v>
      </c>
      <c r="AE39" s="205" t="str">
        <f t="shared" si="34"/>
        <v>Вірно</v>
      </c>
      <c r="AF39" s="205" t="str">
        <f t="shared" si="35"/>
        <v>Вірно</v>
      </c>
      <c r="AG39" s="205" t="str">
        <f t="shared" si="36"/>
        <v>Вірно</v>
      </c>
      <c r="AH39" s="205" t="str">
        <f t="shared" si="37"/>
        <v>Вірно</v>
      </c>
      <c r="AI39" s="205" t="str">
        <f t="shared" si="38"/>
        <v>Вірно</v>
      </c>
      <c r="AJ39" s="205" t="str">
        <f t="shared" si="39"/>
        <v>Вірно</v>
      </c>
      <c r="AK39" s="205" t="str">
        <f t="shared" si="40"/>
        <v>Вірно</v>
      </c>
      <c r="AL39" s="205" t="str">
        <f t="shared" si="41"/>
        <v>Вірно</v>
      </c>
      <c r="AM39" s="205" t="str">
        <f t="shared" si="42"/>
        <v>Вірно</v>
      </c>
      <c r="AN39" s="205" t="str">
        <f t="shared" si="43"/>
        <v>Вірно</v>
      </c>
      <c r="AO39" s="205" t="str">
        <f t="shared" si="44"/>
        <v>Вірно</v>
      </c>
      <c r="AP39" s="205" t="str">
        <f t="shared" si="45"/>
        <v>Вірно</v>
      </c>
      <c r="AQ39" s="205" t="str">
        <f t="shared" si="46"/>
        <v>Вірно</v>
      </c>
      <c r="AR39" s="205" t="str">
        <f t="shared" si="47"/>
        <v>Вірно</v>
      </c>
    </row>
    <row r="40" spans="1:44" s="9" customFormat="1" ht="15" customHeight="1" x14ac:dyDescent="0.2">
      <c r="A40" s="115" t="s">
        <v>676</v>
      </c>
      <c r="B40" s="6" t="s">
        <v>64</v>
      </c>
      <c r="C40" s="32" t="s">
        <v>371</v>
      </c>
      <c r="D40" s="39" t="s">
        <v>65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C40" s="205" t="str">
        <f t="shared" si="32"/>
        <v>Вірно</v>
      </c>
      <c r="AD40" s="205" t="str">
        <f t="shared" si="33"/>
        <v>Вірно</v>
      </c>
      <c r="AE40" s="205" t="str">
        <f t="shared" si="34"/>
        <v>Вірно</v>
      </c>
      <c r="AF40" s="205" t="str">
        <f t="shared" si="35"/>
        <v>Вірно</v>
      </c>
      <c r="AG40" s="205" t="str">
        <f t="shared" si="36"/>
        <v>Вірно</v>
      </c>
      <c r="AH40" s="205" t="str">
        <f t="shared" si="37"/>
        <v>Вірно</v>
      </c>
      <c r="AI40" s="205" t="str">
        <f t="shared" si="38"/>
        <v>Вірно</v>
      </c>
      <c r="AJ40" s="205" t="str">
        <f t="shared" si="39"/>
        <v>Вірно</v>
      </c>
      <c r="AK40" s="205" t="str">
        <f t="shared" si="40"/>
        <v>Вірно</v>
      </c>
      <c r="AL40" s="205" t="str">
        <f t="shared" si="41"/>
        <v>Вірно</v>
      </c>
      <c r="AM40" s="205" t="str">
        <f t="shared" si="42"/>
        <v>Вірно</v>
      </c>
      <c r="AN40" s="205" t="str">
        <f t="shared" si="43"/>
        <v>Вірно</v>
      </c>
      <c r="AO40" s="205" t="str">
        <f t="shared" si="44"/>
        <v>Вірно</v>
      </c>
      <c r="AP40" s="205" t="str">
        <f t="shared" si="45"/>
        <v>Вірно</v>
      </c>
      <c r="AQ40" s="205" t="str">
        <f t="shared" si="46"/>
        <v>Вірно</v>
      </c>
      <c r="AR40" s="205" t="str">
        <f t="shared" si="47"/>
        <v>Вірно</v>
      </c>
    </row>
    <row r="41" spans="1:44" s="9" customFormat="1" ht="15" customHeight="1" x14ac:dyDescent="0.2">
      <c r="A41" s="115" t="s">
        <v>677</v>
      </c>
      <c r="B41" s="7" t="s">
        <v>219</v>
      </c>
      <c r="C41" s="32" t="s">
        <v>372</v>
      </c>
      <c r="D41" s="39" t="s">
        <v>65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C41" s="205" t="str">
        <f t="shared" si="32"/>
        <v>Вірно</v>
      </c>
      <c r="AD41" s="205" t="str">
        <f t="shared" si="33"/>
        <v>Вірно</v>
      </c>
      <c r="AE41" s="205" t="str">
        <f t="shared" si="34"/>
        <v>Вірно</v>
      </c>
      <c r="AF41" s="205" t="str">
        <f t="shared" si="35"/>
        <v>Вірно</v>
      </c>
      <c r="AG41" s="205" t="str">
        <f t="shared" si="36"/>
        <v>Вірно</v>
      </c>
      <c r="AH41" s="205" t="str">
        <f t="shared" si="37"/>
        <v>Вірно</v>
      </c>
      <c r="AI41" s="205" t="str">
        <f t="shared" si="38"/>
        <v>Вірно</v>
      </c>
      <c r="AJ41" s="205" t="str">
        <f t="shared" si="39"/>
        <v>Вірно</v>
      </c>
      <c r="AK41" s="205" t="str">
        <f t="shared" si="40"/>
        <v>Вірно</v>
      </c>
      <c r="AL41" s="205" t="str">
        <f t="shared" si="41"/>
        <v>Вірно</v>
      </c>
      <c r="AM41" s="205" t="str">
        <f t="shared" si="42"/>
        <v>Вірно</v>
      </c>
      <c r="AN41" s="205" t="str">
        <f t="shared" si="43"/>
        <v>Вірно</v>
      </c>
      <c r="AO41" s="205" t="str">
        <f t="shared" si="44"/>
        <v>Вірно</v>
      </c>
      <c r="AP41" s="205" t="str">
        <f t="shared" si="45"/>
        <v>Вірно</v>
      </c>
      <c r="AQ41" s="205" t="str">
        <f t="shared" si="46"/>
        <v>Вірно</v>
      </c>
      <c r="AR41" s="205" t="str">
        <f t="shared" si="47"/>
        <v>Вірно</v>
      </c>
    </row>
    <row r="42" spans="1:44" s="9" customFormat="1" ht="15" customHeight="1" x14ac:dyDescent="0.2">
      <c r="A42" s="115" t="s">
        <v>670</v>
      </c>
      <c r="B42" s="5" t="s">
        <v>66</v>
      </c>
      <c r="C42" s="32" t="s">
        <v>510</v>
      </c>
      <c r="D42" s="39" t="s">
        <v>67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C42" s="205" t="str">
        <f t="shared" si="32"/>
        <v>Вірно</v>
      </c>
      <c r="AD42" s="205" t="str">
        <f t="shared" si="33"/>
        <v>Вірно</v>
      </c>
      <c r="AE42" s="205" t="str">
        <f t="shared" si="34"/>
        <v>Вірно</v>
      </c>
      <c r="AF42" s="205" t="str">
        <f t="shared" si="35"/>
        <v>Вірно</v>
      </c>
      <c r="AG42" s="205" t="str">
        <f t="shared" si="36"/>
        <v>Вірно</v>
      </c>
      <c r="AH42" s="205" t="str">
        <f t="shared" si="37"/>
        <v>Вірно</v>
      </c>
      <c r="AI42" s="205" t="str">
        <f t="shared" si="38"/>
        <v>Вірно</v>
      </c>
      <c r="AJ42" s="205" t="str">
        <f t="shared" si="39"/>
        <v>Вірно</v>
      </c>
      <c r="AK42" s="205" t="str">
        <f t="shared" si="40"/>
        <v>Вірно</v>
      </c>
      <c r="AL42" s="205" t="str">
        <f t="shared" si="41"/>
        <v>Вірно</v>
      </c>
      <c r="AM42" s="205" t="str">
        <f t="shared" si="42"/>
        <v>Вірно</v>
      </c>
      <c r="AN42" s="205" t="str">
        <f t="shared" si="43"/>
        <v>Вірно</v>
      </c>
      <c r="AO42" s="205" t="str">
        <f t="shared" si="44"/>
        <v>Вірно</v>
      </c>
      <c r="AP42" s="205" t="str">
        <f t="shared" si="45"/>
        <v>Вірно</v>
      </c>
      <c r="AQ42" s="205" t="str">
        <f t="shared" si="46"/>
        <v>Вірно</v>
      </c>
      <c r="AR42" s="205" t="str">
        <f t="shared" si="47"/>
        <v>Вірно</v>
      </c>
    </row>
    <row r="43" spans="1:44" s="9" customFormat="1" ht="15" customHeight="1" x14ac:dyDescent="0.2">
      <c r="A43" s="115" t="s">
        <v>671</v>
      </c>
      <c r="B43" s="5" t="s">
        <v>68</v>
      </c>
      <c r="C43" s="32" t="s">
        <v>511</v>
      </c>
      <c r="D43" s="39" t="s">
        <v>69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C43" s="205" t="str">
        <f t="shared" si="32"/>
        <v>Вірно</v>
      </c>
      <c r="AD43" s="205" t="str">
        <f t="shared" si="33"/>
        <v>Вірно</v>
      </c>
      <c r="AE43" s="205" t="str">
        <f t="shared" si="34"/>
        <v>Вірно</v>
      </c>
      <c r="AF43" s="205" t="str">
        <f t="shared" si="35"/>
        <v>Вірно</v>
      </c>
      <c r="AG43" s="205" t="str">
        <f t="shared" si="36"/>
        <v>Вірно</v>
      </c>
      <c r="AH43" s="205" t="str">
        <f t="shared" si="37"/>
        <v>Вірно</v>
      </c>
      <c r="AI43" s="205" t="str">
        <f t="shared" si="38"/>
        <v>Вірно</v>
      </c>
      <c r="AJ43" s="205" t="str">
        <f t="shared" si="39"/>
        <v>Вірно</v>
      </c>
      <c r="AK43" s="205" t="str">
        <f t="shared" si="40"/>
        <v>Вірно</v>
      </c>
      <c r="AL43" s="205" t="str">
        <f t="shared" si="41"/>
        <v>Вірно</v>
      </c>
      <c r="AM43" s="205" t="str">
        <f t="shared" si="42"/>
        <v>Вірно</v>
      </c>
      <c r="AN43" s="205" t="str">
        <f t="shared" si="43"/>
        <v>Вірно</v>
      </c>
      <c r="AO43" s="205" t="str">
        <f t="shared" si="44"/>
        <v>Вірно</v>
      </c>
      <c r="AP43" s="205" t="str">
        <f t="shared" si="45"/>
        <v>Вірно</v>
      </c>
      <c r="AQ43" s="205" t="str">
        <f t="shared" si="46"/>
        <v>Вірно</v>
      </c>
      <c r="AR43" s="205" t="str">
        <f t="shared" si="47"/>
        <v>Вірно</v>
      </c>
    </row>
    <row r="44" spans="1:44" s="9" customFormat="1" ht="15" customHeight="1" x14ac:dyDescent="0.2">
      <c r="A44" s="115" t="s">
        <v>685</v>
      </c>
      <c r="B44" s="6" t="s">
        <v>70</v>
      </c>
      <c r="C44" s="32" t="s">
        <v>373</v>
      </c>
      <c r="D44" s="39" t="s">
        <v>71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C44" s="205" t="str">
        <f t="shared" si="32"/>
        <v>Вірно</v>
      </c>
      <c r="AD44" s="205" t="str">
        <f t="shared" si="33"/>
        <v>Вірно</v>
      </c>
      <c r="AE44" s="205" t="str">
        <f t="shared" si="34"/>
        <v>Вірно</v>
      </c>
      <c r="AF44" s="205" t="str">
        <f t="shared" si="35"/>
        <v>Вірно</v>
      </c>
      <c r="AG44" s="205" t="str">
        <f t="shared" si="36"/>
        <v>Вірно</v>
      </c>
      <c r="AH44" s="205" t="str">
        <f t="shared" si="37"/>
        <v>Вірно</v>
      </c>
      <c r="AI44" s="205" t="str">
        <f t="shared" si="38"/>
        <v>Вірно</v>
      </c>
      <c r="AJ44" s="205" t="str">
        <f t="shared" si="39"/>
        <v>Вірно</v>
      </c>
      <c r="AK44" s="205" t="str">
        <f t="shared" si="40"/>
        <v>Вірно</v>
      </c>
      <c r="AL44" s="205" t="str">
        <f t="shared" si="41"/>
        <v>Вірно</v>
      </c>
      <c r="AM44" s="205" t="str">
        <f t="shared" si="42"/>
        <v>Вірно</v>
      </c>
      <c r="AN44" s="205" t="str">
        <f t="shared" si="43"/>
        <v>Вірно</v>
      </c>
      <c r="AO44" s="205" t="str">
        <f t="shared" si="44"/>
        <v>Вірно</v>
      </c>
      <c r="AP44" s="205" t="str">
        <f t="shared" si="45"/>
        <v>Вірно</v>
      </c>
      <c r="AQ44" s="205" t="str">
        <f t="shared" si="46"/>
        <v>Вірно</v>
      </c>
      <c r="AR44" s="205" t="str">
        <f t="shared" si="47"/>
        <v>Вірно</v>
      </c>
    </row>
    <row r="45" spans="1:44" s="9" customFormat="1" ht="15" customHeight="1" x14ac:dyDescent="0.2">
      <c r="A45" s="115" t="s">
        <v>686</v>
      </c>
      <c r="B45" s="7" t="s">
        <v>220</v>
      </c>
      <c r="C45" s="32" t="s">
        <v>374</v>
      </c>
      <c r="D45" s="39" t="s">
        <v>71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C45" s="205" t="str">
        <f t="shared" si="32"/>
        <v>Вірно</v>
      </c>
      <c r="AD45" s="205" t="str">
        <f t="shared" si="33"/>
        <v>Вірно</v>
      </c>
      <c r="AE45" s="205" t="str">
        <f t="shared" si="34"/>
        <v>Вірно</v>
      </c>
      <c r="AF45" s="205" t="str">
        <f t="shared" si="35"/>
        <v>Вірно</v>
      </c>
      <c r="AG45" s="205" t="str">
        <f t="shared" si="36"/>
        <v>Вірно</v>
      </c>
      <c r="AH45" s="205" t="str">
        <f t="shared" si="37"/>
        <v>Вірно</v>
      </c>
      <c r="AI45" s="205" t="str">
        <f t="shared" si="38"/>
        <v>Вірно</v>
      </c>
      <c r="AJ45" s="205" t="str">
        <f t="shared" si="39"/>
        <v>Вірно</v>
      </c>
      <c r="AK45" s="205" t="str">
        <f t="shared" si="40"/>
        <v>Вірно</v>
      </c>
      <c r="AL45" s="205" t="str">
        <f t="shared" si="41"/>
        <v>Вірно</v>
      </c>
      <c r="AM45" s="205" t="str">
        <f t="shared" si="42"/>
        <v>Вірно</v>
      </c>
      <c r="AN45" s="205" t="str">
        <f t="shared" si="43"/>
        <v>Вірно</v>
      </c>
      <c r="AO45" s="205" t="str">
        <f t="shared" si="44"/>
        <v>Вірно</v>
      </c>
      <c r="AP45" s="205" t="str">
        <f t="shared" si="45"/>
        <v>Вірно</v>
      </c>
      <c r="AQ45" s="205" t="str">
        <f t="shared" si="46"/>
        <v>Вірно</v>
      </c>
      <c r="AR45" s="205" t="str">
        <f t="shared" si="47"/>
        <v>Вірно</v>
      </c>
    </row>
    <row r="46" spans="1:44" s="9" customFormat="1" ht="15" customHeight="1" x14ac:dyDescent="0.2">
      <c r="A46" s="115" t="s">
        <v>687</v>
      </c>
      <c r="B46" s="7" t="s">
        <v>221</v>
      </c>
      <c r="C46" s="32" t="s">
        <v>375</v>
      </c>
      <c r="D46" s="39" t="s">
        <v>71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C46" s="205" t="str">
        <f t="shared" si="32"/>
        <v>Вірно</v>
      </c>
      <c r="AD46" s="205" t="str">
        <f t="shared" si="33"/>
        <v>Вірно</v>
      </c>
      <c r="AE46" s="205" t="str">
        <f t="shared" si="34"/>
        <v>Вірно</v>
      </c>
      <c r="AF46" s="205" t="str">
        <f t="shared" si="35"/>
        <v>Вірно</v>
      </c>
      <c r="AG46" s="205" t="str">
        <f t="shared" si="36"/>
        <v>Вірно</v>
      </c>
      <c r="AH46" s="205" t="str">
        <f t="shared" si="37"/>
        <v>Вірно</v>
      </c>
      <c r="AI46" s="205" t="str">
        <f t="shared" si="38"/>
        <v>Вірно</v>
      </c>
      <c r="AJ46" s="205" t="str">
        <f t="shared" si="39"/>
        <v>Вірно</v>
      </c>
      <c r="AK46" s="205" t="str">
        <f t="shared" si="40"/>
        <v>Вірно</v>
      </c>
      <c r="AL46" s="205" t="str">
        <f t="shared" si="41"/>
        <v>Вірно</v>
      </c>
      <c r="AM46" s="205" t="str">
        <f t="shared" si="42"/>
        <v>Вірно</v>
      </c>
      <c r="AN46" s="205" t="str">
        <f t="shared" si="43"/>
        <v>Вірно</v>
      </c>
      <c r="AO46" s="205" t="str">
        <f t="shared" si="44"/>
        <v>Вірно</v>
      </c>
      <c r="AP46" s="205" t="str">
        <f t="shared" si="45"/>
        <v>Вірно</v>
      </c>
      <c r="AQ46" s="205" t="str">
        <f t="shared" si="46"/>
        <v>Вірно</v>
      </c>
      <c r="AR46" s="205" t="str">
        <f t="shared" si="47"/>
        <v>Вірно</v>
      </c>
    </row>
    <row r="47" spans="1:44" s="9" customFormat="1" ht="15" customHeight="1" x14ac:dyDescent="0.2">
      <c r="A47" s="115" t="s">
        <v>672</v>
      </c>
      <c r="B47" s="5" t="s">
        <v>72</v>
      </c>
      <c r="C47" s="32" t="s">
        <v>512</v>
      </c>
      <c r="D47" s="39" t="s">
        <v>73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C47" s="205" t="str">
        <f t="shared" si="32"/>
        <v>Вірно</v>
      </c>
      <c r="AD47" s="205" t="str">
        <f t="shared" si="33"/>
        <v>Вірно</v>
      </c>
      <c r="AE47" s="205" t="str">
        <f t="shared" si="34"/>
        <v>Вірно</v>
      </c>
      <c r="AF47" s="205" t="str">
        <f t="shared" si="35"/>
        <v>Вірно</v>
      </c>
      <c r="AG47" s="205" t="str">
        <f t="shared" si="36"/>
        <v>Вірно</v>
      </c>
      <c r="AH47" s="205" t="str">
        <f t="shared" si="37"/>
        <v>Вірно</v>
      </c>
      <c r="AI47" s="205" t="str">
        <f t="shared" si="38"/>
        <v>Вірно</v>
      </c>
      <c r="AJ47" s="205" t="str">
        <f t="shared" si="39"/>
        <v>Вірно</v>
      </c>
      <c r="AK47" s="205" t="str">
        <f t="shared" si="40"/>
        <v>Вірно</v>
      </c>
      <c r="AL47" s="205" t="str">
        <f t="shared" si="41"/>
        <v>Вірно</v>
      </c>
      <c r="AM47" s="205" t="str">
        <f t="shared" si="42"/>
        <v>Вірно</v>
      </c>
      <c r="AN47" s="205" t="str">
        <f t="shared" si="43"/>
        <v>Вірно</v>
      </c>
      <c r="AO47" s="205" t="str">
        <f t="shared" si="44"/>
        <v>Вірно</v>
      </c>
      <c r="AP47" s="205" t="str">
        <f t="shared" si="45"/>
        <v>Вірно</v>
      </c>
      <c r="AQ47" s="205" t="str">
        <f t="shared" si="46"/>
        <v>Вірно</v>
      </c>
      <c r="AR47" s="205" t="str">
        <f t="shared" si="47"/>
        <v>Вірно</v>
      </c>
    </row>
    <row r="48" spans="1:44" s="9" customFormat="1" ht="15" customHeight="1" x14ac:dyDescent="0.2">
      <c r="A48" s="115" t="s">
        <v>688</v>
      </c>
      <c r="B48" s="6" t="s">
        <v>74</v>
      </c>
      <c r="C48" s="32" t="s">
        <v>376</v>
      </c>
      <c r="D48" s="39" t="s">
        <v>75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C48" s="205" t="str">
        <f t="shared" si="32"/>
        <v>Вірно</v>
      </c>
      <c r="AD48" s="205" t="str">
        <f t="shared" si="33"/>
        <v>Вірно</v>
      </c>
      <c r="AE48" s="205" t="str">
        <f t="shared" si="34"/>
        <v>Вірно</v>
      </c>
      <c r="AF48" s="205" t="str">
        <f t="shared" si="35"/>
        <v>Вірно</v>
      </c>
      <c r="AG48" s="205" t="str">
        <f t="shared" si="36"/>
        <v>Вірно</v>
      </c>
      <c r="AH48" s="205" t="str">
        <f t="shared" si="37"/>
        <v>Вірно</v>
      </c>
      <c r="AI48" s="205" t="str">
        <f t="shared" si="38"/>
        <v>Вірно</v>
      </c>
      <c r="AJ48" s="205" t="str">
        <f t="shared" si="39"/>
        <v>Вірно</v>
      </c>
      <c r="AK48" s="205" t="str">
        <f t="shared" si="40"/>
        <v>Вірно</v>
      </c>
      <c r="AL48" s="205" t="str">
        <f t="shared" si="41"/>
        <v>Вірно</v>
      </c>
      <c r="AM48" s="205" t="str">
        <f t="shared" si="42"/>
        <v>Вірно</v>
      </c>
      <c r="AN48" s="205" t="str">
        <f t="shared" si="43"/>
        <v>Вірно</v>
      </c>
      <c r="AO48" s="205" t="str">
        <f t="shared" si="44"/>
        <v>Вірно</v>
      </c>
      <c r="AP48" s="205" t="str">
        <f t="shared" si="45"/>
        <v>Вірно</v>
      </c>
      <c r="AQ48" s="205" t="str">
        <f t="shared" si="46"/>
        <v>Вірно</v>
      </c>
      <c r="AR48" s="205" t="str">
        <f t="shared" si="47"/>
        <v>Вірно</v>
      </c>
    </row>
    <row r="49" spans="1:44" s="9" customFormat="1" ht="15" customHeight="1" x14ac:dyDescent="0.2">
      <c r="A49" s="115" t="s">
        <v>689</v>
      </c>
      <c r="B49" s="7" t="s">
        <v>222</v>
      </c>
      <c r="C49" s="32" t="s">
        <v>377</v>
      </c>
      <c r="D49" s="39" t="s">
        <v>75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C49" s="205" t="str">
        <f t="shared" si="32"/>
        <v>Вірно</v>
      </c>
      <c r="AD49" s="205" t="str">
        <f t="shared" si="33"/>
        <v>Вірно</v>
      </c>
      <c r="AE49" s="205" t="str">
        <f t="shared" si="34"/>
        <v>Вірно</v>
      </c>
      <c r="AF49" s="205" t="str">
        <f t="shared" si="35"/>
        <v>Вірно</v>
      </c>
      <c r="AG49" s="205" t="str">
        <f t="shared" si="36"/>
        <v>Вірно</v>
      </c>
      <c r="AH49" s="205" t="str">
        <f t="shared" si="37"/>
        <v>Вірно</v>
      </c>
      <c r="AI49" s="205" t="str">
        <f t="shared" si="38"/>
        <v>Вірно</v>
      </c>
      <c r="AJ49" s="205" t="str">
        <f t="shared" si="39"/>
        <v>Вірно</v>
      </c>
      <c r="AK49" s="205" t="str">
        <f t="shared" si="40"/>
        <v>Вірно</v>
      </c>
      <c r="AL49" s="205" t="str">
        <f t="shared" si="41"/>
        <v>Вірно</v>
      </c>
      <c r="AM49" s="205" t="str">
        <f t="shared" si="42"/>
        <v>Вірно</v>
      </c>
      <c r="AN49" s="205" t="str">
        <f t="shared" si="43"/>
        <v>Вірно</v>
      </c>
      <c r="AO49" s="205" t="str">
        <f t="shared" si="44"/>
        <v>Вірно</v>
      </c>
      <c r="AP49" s="205" t="str">
        <f t="shared" si="45"/>
        <v>Вірно</v>
      </c>
      <c r="AQ49" s="205" t="str">
        <f t="shared" si="46"/>
        <v>Вірно</v>
      </c>
      <c r="AR49" s="205" t="str">
        <f t="shared" si="47"/>
        <v>Вірно</v>
      </c>
    </row>
    <row r="50" spans="1:44" s="9" customFormat="1" ht="15" customHeight="1" x14ac:dyDescent="0.2">
      <c r="A50" s="115" t="s">
        <v>690</v>
      </c>
      <c r="B50" s="7" t="s">
        <v>223</v>
      </c>
      <c r="C50" s="32" t="s">
        <v>378</v>
      </c>
      <c r="D50" s="39" t="s">
        <v>75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C50" s="205" t="str">
        <f t="shared" si="32"/>
        <v>Вірно</v>
      </c>
      <c r="AD50" s="205" t="str">
        <f t="shared" si="33"/>
        <v>Вірно</v>
      </c>
      <c r="AE50" s="205" t="str">
        <f t="shared" si="34"/>
        <v>Вірно</v>
      </c>
      <c r="AF50" s="205" t="str">
        <f t="shared" si="35"/>
        <v>Вірно</v>
      </c>
      <c r="AG50" s="205" t="str">
        <f t="shared" si="36"/>
        <v>Вірно</v>
      </c>
      <c r="AH50" s="205" t="str">
        <f t="shared" si="37"/>
        <v>Вірно</v>
      </c>
      <c r="AI50" s="205" t="str">
        <f t="shared" si="38"/>
        <v>Вірно</v>
      </c>
      <c r="AJ50" s="205" t="str">
        <f t="shared" si="39"/>
        <v>Вірно</v>
      </c>
      <c r="AK50" s="205" t="str">
        <f t="shared" si="40"/>
        <v>Вірно</v>
      </c>
      <c r="AL50" s="205" t="str">
        <f t="shared" si="41"/>
        <v>Вірно</v>
      </c>
      <c r="AM50" s="205" t="str">
        <f t="shared" si="42"/>
        <v>Вірно</v>
      </c>
      <c r="AN50" s="205" t="str">
        <f t="shared" si="43"/>
        <v>Вірно</v>
      </c>
      <c r="AO50" s="205" t="str">
        <f t="shared" si="44"/>
        <v>Вірно</v>
      </c>
      <c r="AP50" s="205" t="str">
        <f t="shared" si="45"/>
        <v>Вірно</v>
      </c>
      <c r="AQ50" s="205" t="str">
        <f t="shared" si="46"/>
        <v>Вірно</v>
      </c>
      <c r="AR50" s="205" t="str">
        <f t="shared" si="47"/>
        <v>Вірно</v>
      </c>
    </row>
    <row r="51" spans="1:44" s="9" customFormat="1" ht="15" customHeight="1" x14ac:dyDescent="0.2">
      <c r="A51" s="115" t="s">
        <v>691</v>
      </c>
      <c r="B51" s="7" t="s">
        <v>224</v>
      </c>
      <c r="C51" s="32" t="s">
        <v>379</v>
      </c>
      <c r="D51" s="39" t="s">
        <v>75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C51" s="205" t="str">
        <f t="shared" si="32"/>
        <v>Вірно</v>
      </c>
      <c r="AD51" s="205" t="str">
        <f t="shared" si="33"/>
        <v>Вірно</v>
      </c>
      <c r="AE51" s="205" t="str">
        <f t="shared" si="34"/>
        <v>Вірно</v>
      </c>
      <c r="AF51" s="205" t="str">
        <f t="shared" si="35"/>
        <v>Вірно</v>
      </c>
      <c r="AG51" s="205" t="str">
        <f t="shared" si="36"/>
        <v>Вірно</v>
      </c>
      <c r="AH51" s="205" t="str">
        <f t="shared" si="37"/>
        <v>Вірно</v>
      </c>
      <c r="AI51" s="205" t="str">
        <f t="shared" si="38"/>
        <v>Вірно</v>
      </c>
      <c r="AJ51" s="205" t="str">
        <f t="shared" si="39"/>
        <v>Вірно</v>
      </c>
      <c r="AK51" s="205" t="str">
        <f t="shared" si="40"/>
        <v>Вірно</v>
      </c>
      <c r="AL51" s="205" t="str">
        <f t="shared" si="41"/>
        <v>Вірно</v>
      </c>
      <c r="AM51" s="205" t="str">
        <f t="shared" si="42"/>
        <v>Вірно</v>
      </c>
      <c r="AN51" s="205" t="str">
        <f t="shared" si="43"/>
        <v>Вірно</v>
      </c>
      <c r="AO51" s="205" t="str">
        <f t="shared" si="44"/>
        <v>Вірно</v>
      </c>
      <c r="AP51" s="205" t="str">
        <f t="shared" si="45"/>
        <v>Вірно</v>
      </c>
      <c r="AQ51" s="205" t="str">
        <f t="shared" si="46"/>
        <v>Вірно</v>
      </c>
      <c r="AR51" s="205" t="str">
        <f t="shared" si="47"/>
        <v>Вірно</v>
      </c>
    </row>
    <row r="52" spans="1:44" s="9" customFormat="1" ht="15" customHeight="1" x14ac:dyDescent="0.2">
      <c r="A52" s="115" t="s">
        <v>673</v>
      </c>
      <c r="B52" s="5" t="s">
        <v>79</v>
      </c>
      <c r="C52" s="32" t="s">
        <v>513</v>
      </c>
      <c r="D52" s="39" t="s">
        <v>80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C52" s="205" t="str">
        <f t="shared" si="32"/>
        <v>Вірно</v>
      </c>
      <c r="AD52" s="205" t="str">
        <f t="shared" si="33"/>
        <v>Вірно</v>
      </c>
      <c r="AE52" s="205" t="str">
        <f t="shared" si="34"/>
        <v>Вірно</v>
      </c>
      <c r="AF52" s="205" t="str">
        <f t="shared" si="35"/>
        <v>Вірно</v>
      </c>
      <c r="AG52" s="205" t="str">
        <f t="shared" si="36"/>
        <v>Вірно</v>
      </c>
      <c r="AH52" s="205" t="str">
        <f t="shared" si="37"/>
        <v>Вірно</v>
      </c>
      <c r="AI52" s="205" t="str">
        <f t="shared" si="38"/>
        <v>Вірно</v>
      </c>
      <c r="AJ52" s="205" t="str">
        <f t="shared" si="39"/>
        <v>Вірно</v>
      </c>
      <c r="AK52" s="205" t="str">
        <f t="shared" si="40"/>
        <v>Вірно</v>
      </c>
      <c r="AL52" s="205" t="str">
        <f t="shared" si="41"/>
        <v>Вірно</v>
      </c>
      <c r="AM52" s="205" t="str">
        <f t="shared" si="42"/>
        <v>Вірно</v>
      </c>
      <c r="AN52" s="205" t="str">
        <f t="shared" si="43"/>
        <v>Вірно</v>
      </c>
      <c r="AO52" s="205" t="str">
        <f t="shared" si="44"/>
        <v>Вірно</v>
      </c>
      <c r="AP52" s="205" t="str">
        <f t="shared" si="45"/>
        <v>Вірно</v>
      </c>
      <c r="AQ52" s="205" t="str">
        <f t="shared" si="46"/>
        <v>Вірно</v>
      </c>
      <c r="AR52" s="205" t="str">
        <f t="shared" si="47"/>
        <v>Вірно</v>
      </c>
    </row>
    <row r="53" spans="1:44" s="9" customFormat="1" ht="15" customHeight="1" x14ac:dyDescent="0.2">
      <c r="A53" s="115" t="s">
        <v>674</v>
      </c>
      <c r="B53" s="5" t="s">
        <v>81</v>
      </c>
      <c r="C53" s="32" t="s">
        <v>514</v>
      </c>
      <c r="D53" s="39" t="s">
        <v>82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C53" s="205" t="str">
        <f t="shared" si="32"/>
        <v>Вірно</v>
      </c>
      <c r="AD53" s="205" t="str">
        <f t="shared" si="33"/>
        <v>Вірно</v>
      </c>
      <c r="AE53" s="205" t="str">
        <f t="shared" si="34"/>
        <v>Вірно</v>
      </c>
      <c r="AF53" s="205" t="str">
        <f t="shared" si="35"/>
        <v>Вірно</v>
      </c>
      <c r="AG53" s="205" t="str">
        <f t="shared" si="36"/>
        <v>Вірно</v>
      </c>
      <c r="AH53" s="205" t="str">
        <f t="shared" si="37"/>
        <v>Вірно</v>
      </c>
      <c r="AI53" s="205" t="str">
        <f t="shared" si="38"/>
        <v>Вірно</v>
      </c>
      <c r="AJ53" s="205" t="str">
        <f t="shared" si="39"/>
        <v>Вірно</v>
      </c>
      <c r="AK53" s="205" t="str">
        <f t="shared" si="40"/>
        <v>Вірно</v>
      </c>
      <c r="AL53" s="205" t="str">
        <f t="shared" si="41"/>
        <v>Вірно</v>
      </c>
      <c r="AM53" s="205" t="str">
        <f t="shared" si="42"/>
        <v>Вірно</v>
      </c>
      <c r="AN53" s="205" t="str">
        <f t="shared" si="43"/>
        <v>Вірно</v>
      </c>
      <c r="AO53" s="205" t="str">
        <f t="shared" si="44"/>
        <v>Вірно</v>
      </c>
      <c r="AP53" s="205" t="str">
        <f t="shared" si="45"/>
        <v>Вірно</v>
      </c>
      <c r="AQ53" s="205" t="str">
        <f t="shared" si="46"/>
        <v>Вірно</v>
      </c>
      <c r="AR53" s="205" t="str">
        <f t="shared" si="47"/>
        <v>Вірно</v>
      </c>
    </row>
    <row r="54" spans="1:44" s="9" customFormat="1" ht="15" customHeight="1" x14ac:dyDescent="0.2">
      <c r="A54" s="115" t="s">
        <v>675</v>
      </c>
      <c r="B54" s="5" t="s">
        <v>83</v>
      </c>
      <c r="C54" s="32" t="s">
        <v>515</v>
      </c>
      <c r="D54" s="39" t="s">
        <v>84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C54" s="205" t="str">
        <f t="shared" si="32"/>
        <v>Вірно</v>
      </c>
      <c r="AD54" s="205" t="str">
        <f t="shared" si="33"/>
        <v>Вірно</v>
      </c>
      <c r="AE54" s="205" t="str">
        <f t="shared" si="34"/>
        <v>Вірно</v>
      </c>
      <c r="AF54" s="205" t="str">
        <f t="shared" si="35"/>
        <v>Вірно</v>
      </c>
      <c r="AG54" s="205" t="str">
        <f t="shared" si="36"/>
        <v>Вірно</v>
      </c>
      <c r="AH54" s="205" t="str">
        <f t="shared" si="37"/>
        <v>Вірно</v>
      </c>
      <c r="AI54" s="205" t="str">
        <f t="shared" si="38"/>
        <v>Вірно</v>
      </c>
      <c r="AJ54" s="205" t="str">
        <f t="shared" si="39"/>
        <v>Вірно</v>
      </c>
      <c r="AK54" s="205" t="str">
        <f t="shared" si="40"/>
        <v>Вірно</v>
      </c>
      <c r="AL54" s="205" t="str">
        <f t="shared" si="41"/>
        <v>Вірно</v>
      </c>
      <c r="AM54" s="205" t="str">
        <f t="shared" si="42"/>
        <v>Вірно</v>
      </c>
      <c r="AN54" s="205" t="str">
        <f t="shared" si="43"/>
        <v>Вірно</v>
      </c>
      <c r="AO54" s="205" t="str">
        <f t="shared" si="44"/>
        <v>Вірно</v>
      </c>
      <c r="AP54" s="205" t="str">
        <f t="shared" si="45"/>
        <v>Вірно</v>
      </c>
      <c r="AQ54" s="205" t="str">
        <f t="shared" si="46"/>
        <v>Вірно</v>
      </c>
      <c r="AR54" s="205" t="str">
        <f t="shared" si="47"/>
        <v>Вірно</v>
      </c>
    </row>
    <row r="55" spans="1:44" s="9" customFormat="1" ht="15" customHeight="1" x14ac:dyDescent="0.2">
      <c r="A55" s="115" t="s">
        <v>834</v>
      </c>
      <c r="B55" s="40" t="s">
        <v>85</v>
      </c>
      <c r="C55" s="32" t="s">
        <v>277</v>
      </c>
      <c r="D55" s="39" t="s">
        <v>86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C55" s="205" t="str">
        <f t="shared" si="32"/>
        <v>Вірно</v>
      </c>
      <c r="AD55" s="205" t="str">
        <f t="shared" si="33"/>
        <v>Вірно</v>
      </c>
      <c r="AE55" s="205" t="str">
        <f t="shared" si="34"/>
        <v>Вірно</v>
      </c>
      <c r="AF55" s="205" t="str">
        <f t="shared" si="35"/>
        <v>Вірно</v>
      </c>
      <c r="AG55" s="205" t="str">
        <f t="shared" si="36"/>
        <v>Вірно</v>
      </c>
      <c r="AH55" s="205" t="str">
        <f t="shared" si="37"/>
        <v>Вірно</v>
      </c>
      <c r="AI55" s="205" t="str">
        <f t="shared" si="38"/>
        <v>Вірно</v>
      </c>
      <c r="AJ55" s="205" t="str">
        <f t="shared" si="39"/>
        <v>Вірно</v>
      </c>
      <c r="AK55" s="205" t="str">
        <f t="shared" si="40"/>
        <v>Вірно</v>
      </c>
      <c r="AL55" s="205" t="str">
        <f t="shared" si="41"/>
        <v>Вірно</v>
      </c>
      <c r="AM55" s="205" t="str">
        <f t="shared" si="42"/>
        <v>Вірно</v>
      </c>
      <c r="AN55" s="205" t="str">
        <f t="shared" si="43"/>
        <v>Вірно</v>
      </c>
      <c r="AO55" s="205" t="str">
        <f t="shared" si="44"/>
        <v>Вірно</v>
      </c>
      <c r="AP55" s="205" t="str">
        <f t="shared" si="45"/>
        <v>Вірно</v>
      </c>
      <c r="AQ55" s="205" t="str">
        <f t="shared" si="46"/>
        <v>Вірно</v>
      </c>
      <c r="AR55" s="205" t="str">
        <f t="shared" si="47"/>
        <v>Вірно</v>
      </c>
    </row>
    <row r="56" spans="1:44" s="9" customFormat="1" ht="15" customHeight="1" x14ac:dyDescent="0.2">
      <c r="A56" s="115"/>
      <c r="B56" s="70" t="s">
        <v>218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</row>
    <row r="57" spans="1:44" s="9" customFormat="1" ht="15" customHeight="1" x14ac:dyDescent="0.2">
      <c r="A57" s="115" t="s">
        <v>692</v>
      </c>
      <c r="B57" s="5" t="s">
        <v>52</v>
      </c>
      <c r="C57" s="32" t="s">
        <v>278</v>
      </c>
      <c r="D57" s="39" t="s">
        <v>87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C57" s="205" t="str">
        <f t="shared" ref="AC57:AC88" si="48">IF(E57&gt;=F57,"Вірно","Помилка")</f>
        <v>Вірно</v>
      </c>
      <c r="AD57" s="205" t="str">
        <f t="shared" ref="AD57:AD88" si="49">IF(E57&gt;=G57,"Вірно","Помилка")</f>
        <v>Вірно</v>
      </c>
      <c r="AE57" s="205" t="str">
        <f t="shared" ref="AE57:AE88" si="50">IF(I57&gt;=H57,"Вірно","Помилка")</f>
        <v>Вірно</v>
      </c>
      <c r="AF57" s="205" t="str">
        <f t="shared" ref="AF57:AF88" si="51">IF(E57&gt;=H57+J57+K57,"Вірно","Помилка")</f>
        <v>Вірно</v>
      </c>
      <c r="AG57" s="205" t="str">
        <f t="shared" ref="AG57:AG88" si="52">IF(E57&gt;=I57+K57,"Вірно","Помилка")</f>
        <v>Вірно</v>
      </c>
      <c r="AH57" s="205" t="str">
        <f t="shared" ref="AH57:AH88" si="53">IF(E57&gt;=L57,"Вірно","Помилка")</f>
        <v>Вірно</v>
      </c>
      <c r="AI57" s="205" t="str">
        <f t="shared" ref="AI57:AI88" si="54">IF(M57&gt;=N57,"Вірно","Помилка")</f>
        <v>Вірно</v>
      </c>
      <c r="AJ57" s="205" t="str">
        <f t="shared" ref="AJ57:AJ88" si="55">IF(M57&gt;=O57,"Вірно","Помилка")</f>
        <v>Вірно</v>
      </c>
      <c r="AK57" s="205" t="str">
        <f t="shared" ref="AK57:AK88" si="56">IF(P57&gt;=Q57,"Вірно","Помилка")</f>
        <v>Вірно</v>
      </c>
      <c r="AL57" s="205" t="str">
        <f t="shared" ref="AL57:AL88" si="57">IF(R57&gt;=S57,"Вірно","Помилка")</f>
        <v>Вірно</v>
      </c>
      <c r="AM57" s="205" t="str">
        <f t="shared" ref="AM57:AM88" si="58">IF(R57&gt;=T57,"Вірно","Помилка")</f>
        <v>Вірно</v>
      </c>
      <c r="AN57" s="205" t="str">
        <f t="shared" ref="AN57:AN88" si="59">IF(V57&gt;=U57,"Вірно","Помилка")</f>
        <v>Вірно</v>
      </c>
      <c r="AO57" s="205" t="str">
        <f t="shared" ref="AO57:AO88" si="60">IF(R57&gt;=U57+W57+X57,"Вірно","Помилка")</f>
        <v>Вірно</v>
      </c>
      <c r="AP57" s="205" t="str">
        <f t="shared" ref="AP57:AP88" si="61">IF(R57&gt;=V57+X57,"Вірно","Помилка")</f>
        <v>Вірно</v>
      </c>
      <c r="AQ57" s="205" t="str">
        <f t="shared" ref="AQ57:AQ88" si="62">IF(R57&gt;=Y57,"Вірно","Помилка")</f>
        <v>Вірно</v>
      </c>
      <c r="AR57" s="205" t="str">
        <f t="shared" ref="AR57:AR88" si="63">IF(Z57&gt;=AA57,"Вірно","Помилка")</f>
        <v>Вірно</v>
      </c>
    </row>
    <row r="58" spans="1:44" s="9" customFormat="1" ht="15" customHeight="1" x14ac:dyDescent="0.2">
      <c r="A58" s="115" t="s">
        <v>693</v>
      </c>
      <c r="B58" s="5" t="s">
        <v>54</v>
      </c>
      <c r="C58" s="32" t="s">
        <v>279</v>
      </c>
      <c r="D58" s="39" t="s">
        <v>88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C58" s="205" t="str">
        <f t="shared" si="48"/>
        <v>Вірно</v>
      </c>
      <c r="AD58" s="205" t="str">
        <f t="shared" si="49"/>
        <v>Вірно</v>
      </c>
      <c r="AE58" s="205" t="str">
        <f t="shared" si="50"/>
        <v>Вірно</v>
      </c>
      <c r="AF58" s="205" t="str">
        <f t="shared" si="51"/>
        <v>Вірно</v>
      </c>
      <c r="AG58" s="205" t="str">
        <f t="shared" si="52"/>
        <v>Вірно</v>
      </c>
      <c r="AH58" s="205" t="str">
        <f t="shared" si="53"/>
        <v>Вірно</v>
      </c>
      <c r="AI58" s="205" t="str">
        <f t="shared" si="54"/>
        <v>Вірно</v>
      </c>
      <c r="AJ58" s="205" t="str">
        <f t="shared" si="55"/>
        <v>Вірно</v>
      </c>
      <c r="AK58" s="205" t="str">
        <f t="shared" si="56"/>
        <v>Вірно</v>
      </c>
      <c r="AL58" s="205" t="str">
        <f t="shared" si="57"/>
        <v>Вірно</v>
      </c>
      <c r="AM58" s="205" t="str">
        <f t="shared" si="58"/>
        <v>Вірно</v>
      </c>
      <c r="AN58" s="205" t="str">
        <f t="shared" si="59"/>
        <v>Вірно</v>
      </c>
      <c r="AO58" s="205" t="str">
        <f t="shared" si="60"/>
        <v>Вірно</v>
      </c>
      <c r="AP58" s="205" t="str">
        <f t="shared" si="61"/>
        <v>Вірно</v>
      </c>
      <c r="AQ58" s="205" t="str">
        <f t="shared" si="62"/>
        <v>Вірно</v>
      </c>
      <c r="AR58" s="205" t="str">
        <f t="shared" si="63"/>
        <v>Вірно</v>
      </c>
    </row>
    <row r="59" spans="1:44" s="9" customFormat="1" ht="15" customHeight="1" x14ac:dyDescent="0.2">
      <c r="A59" s="115" t="s">
        <v>694</v>
      </c>
      <c r="B59" s="6" t="s">
        <v>56</v>
      </c>
      <c r="C59" s="32" t="s">
        <v>380</v>
      </c>
      <c r="D59" s="39" t="s">
        <v>89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C59" s="205" t="str">
        <f t="shared" si="48"/>
        <v>Вірно</v>
      </c>
      <c r="AD59" s="205" t="str">
        <f t="shared" si="49"/>
        <v>Вірно</v>
      </c>
      <c r="AE59" s="205" t="str">
        <f t="shared" si="50"/>
        <v>Вірно</v>
      </c>
      <c r="AF59" s="205" t="str">
        <f t="shared" si="51"/>
        <v>Вірно</v>
      </c>
      <c r="AG59" s="205" t="str">
        <f t="shared" si="52"/>
        <v>Вірно</v>
      </c>
      <c r="AH59" s="205" t="str">
        <f t="shared" si="53"/>
        <v>Вірно</v>
      </c>
      <c r="AI59" s="205" t="str">
        <f t="shared" si="54"/>
        <v>Вірно</v>
      </c>
      <c r="AJ59" s="205" t="str">
        <f t="shared" si="55"/>
        <v>Вірно</v>
      </c>
      <c r="AK59" s="205" t="str">
        <f t="shared" si="56"/>
        <v>Вірно</v>
      </c>
      <c r="AL59" s="205" t="str">
        <f t="shared" si="57"/>
        <v>Вірно</v>
      </c>
      <c r="AM59" s="205" t="str">
        <f t="shared" si="58"/>
        <v>Вірно</v>
      </c>
      <c r="AN59" s="205" t="str">
        <f t="shared" si="59"/>
        <v>Вірно</v>
      </c>
      <c r="AO59" s="205" t="str">
        <f t="shared" si="60"/>
        <v>Вірно</v>
      </c>
      <c r="AP59" s="205" t="str">
        <f t="shared" si="61"/>
        <v>Вірно</v>
      </c>
      <c r="AQ59" s="205" t="str">
        <f t="shared" si="62"/>
        <v>Вірно</v>
      </c>
      <c r="AR59" s="205" t="str">
        <f t="shared" si="63"/>
        <v>Вірно</v>
      </c>
    </row>
    <row r="60" spans="1:44" s="9" customFormat="1" ht="15" customHeight="1" x14ac:dyDescent="0.2">
      <c r="A60" s="115" t="s">
        <v>695</v>
      </c>
      <c r="B60" s="7" t="s">
        <v>225</v>
      </c>
      <c r="C60" s="32" t="s">
        <v>381</v>
      </c>
      <c r="D60" s="39" t="s">
        <v>89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C60" s="205" t="str">
        <f t="shared" si="48"/>
        <v>Вірно</v>
      </c>
      <c r="AD60" s="205" t="str">
        <f t="shared" si="49"/>
        <v>Вірно</v>
      </c>
      <c r="AE60" s="205" t="str">
        <f t="shared" si="50"/>
        <v>Вірно</v>
      </c>
      <c r="AF60" s="205" t="str">
        <f t="shared" si="51"/>
        <v>Вірно</v>
      </c>
      <c r="AG60" s="205" t="str">
        <f t="shared" si="52"/>
        <v>Вірно</v>
      </c>
      <c r="AH60" s="205" t="str">
        <f t="shared" si="53"/>
        <v>Вірно</v>
      </c>
      <c r="AI60" s="205" t="str">
        <f t="shared" si="54"/>
        <v>Вірно</v>
      </c>
      <c r="AJ60" s="205" t="str">
        <f t="shared" si="55"/>
        <v>Вірно</v>
      </c>
      <c r="AK60" s="205" t="str">
        <f t="shared" si="56"/>
        <v>Вірно</v>
      </c>
      <c r="AL60" s="205" t="str">
        <f t="shared" si="57"/>
        <v>Вірно</v>
      </c>
      <c r="AM60" s="205" t="str">
        <f t="shared" si="58"/>
        <v>Вірно</v>
      </c>
      <c r="AN60" s="205" t="str">
        <f t="shared" si="59"/>
        <v>Вірно</v>
      </c>
      <c r="AO60" s="205" t="str">
        <f t="shared" si="60"/>
        <v>Вірно</v>
      </c>
      <c r="AP60" s="205" t="str">
        <f t="shared" si="61"/>
        <v>Вірно</v>
      </c>
      <c r="AQ60" s="205" t="str">
        <f t="shared" si="62"/>
        <v>Вірно</v>
      </c>
      <c r="AR60" s="205" t="str">
        <f t="shared" si="63"/>
        <v>Вірно</v>
      </c>
    </row>
    <row r="61" spans="1:44" s="9" customFormat="1" ht="15" customHeight="1" x14ac:dyDescent="0.2">
      <c r="A61" s="115" t="s">
        <v>696</v>
      </c>
      <c r="B61" s="7" t="s">
        <v>226</v>
      </c>
      <c r="C61" s="32" t="s">
        <v>382</v>
      </c>
      <c r="D61" s="39" t="s">
        <v>89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C61" s="205" t="str">
        <f t="shared" si="48"/>
        <v>Вірно</v>
      </c>
      <c r="AD61" s="205" t="str">
        <f t="shared" si="49"/>
        <v>Вірно</v>
      </c>
      <c r="AE61" s="205" t="str">
        <f t="shared" si="50"/>
        <v>Вірно</v>
      </c>
      <c r="AF61" s="205" t="str">
        <f t="shared" si="51"/>
        <v>Вірно</v>
      </c>
      <c r="AG61" s="205" t="str">
        <f t="shared" si="52"/>
        <v>Вірно</v>
      </c>
      <c r="AH61" s="205" t="str">
        <f t="shared" si="53"/>
        <v>Вірно</v>
      </c>
      <c r="AI61" s="205" t="str">
        <f t="shared" si="54"/>
        <v>Вірно</v>
      </c>
      <c r="AJ61" s="205" t="str">
        <f t="shared" si="55"/>
        <v>Вірно</v>
      </c>
      <c r="AK61" s="205" t="str">
        <f t="shared" si="56"/>
        <v>Вірно</v>
      </c>
      <c r="AL61" s="205" t="str">
        <f t="shared" si="57"/>
        <v>Вірно</v>
      </c>
      <c r="AM61" s="205" t="str">
        <f t="shared" si="58"/>
        <v>Вірно</v>
      </c>
      <c r="AN61" s="205" t="str">
        <f t="shared" si="59"/>
        <v>Вірно</v>
      </c>
      <c r="AO61" s="205" t="str">
        <f t="shared" si="60"/>
        <v>Вірно</v>
      </c>
      <c r="AP61" s="205" t="str">
        <f t="shared" si="61"/>
        <v>Вірно</v>
      </c>
      <c r="AQ61" s="205" t="str">
        <f t="shared" si="62"/>
        <v>Вірно</v>
      </c>
      <c r="AR61" s="205" t="str">
        <f t="shared" si="63"/>
        <v>Вірно</v>
      </c>
    </row>
    <row r="62" spans="1:44" s="9" customFormat="1" ht="15" customHeight="1" x14ac:dyDescent="0.2">
      <c r="A62" s="115" t="s">
        <v>697</v>
      </c>
      <c r="B62" s="7" t="s">
        <v>227</v>
      </c>
      <c r="C62" s="32" t="s">
        <v>383</v>
      </c>
      <c r="D62" s="39" t="s">
        <v>89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C62" s="205" t="str">
        <f t="shared" si="48"/>
        <v>Вірно</v>
      </c>
      <c r="AD62" s="205" t="str">
        <f t="shared" si="49"/>
        <v>Вірно</v>
      </c>
      <c r="AE62" s="205" t="str">
        <f t="shared" si="50"/>
        <v>Вірно</v>
      </c>
      <c r="AF62" s="205" t="str">
        <f t="shared" si="51"/>
        <v>Вірно</v>
      </c>
      <c r="AG62" s="205" t="str">
        <f t="shared" si="52"/>
        <v>Вірно</v>
      </c>
      <c r="AH62" s="205" t="str">
        <f t="shared" si="53"/>
        <v>Вірно</v>
      </c>
      <c r="AI62" s="205" t="str">
        <f t="shared" si="54"/>
        <v>Вірно</v>
      </c>
      <c r="AJ62" s="205" t="str">
        <f t="shared" si="55"/>
        <v>Вірно</v>
      </c>
      <c r="AK62" s="205" t="str">
        <f t="shared" si="56"/>
        <v>Вірно</v>
      </c>
      <c r="AL62" s="205" t="str">
        <f t="shared" si="57"/>
        <v>Вірно</v>
      </c>
      <c r="AM62" s="205" t="str">
        <f t="shared" si="58"/>
        <v>Вірно</v>
      </c>
      <c r="AN62" s="205" t="str">
        <f t="shared" si="59"/>
        <v>Вірно</v>
      </c>
      <c r="AO62" s="205" t="str">
        <f t="shared" si="60"/>
        <v>Вірно</v>
      </c>
      <c r="AP62" s="205" t="str">
        <f t="shared" si="61"/>
        <v>Вірно</v>
      </c>
      <c r="AQ62" s="205" t="str">
        <f t="shared" si="62"/>
        <v>Вірно</v>
      </c>
      <c r="AR62" s="205" t="str">
        <f t="shared" si="63"/>
        <v>Вірно</v>
      </c>
    </row>
    <row r="63" spans="1:44" s="9" customFormat="1" ht="15" customHeight="1" x14ac:dyDescent="0.2">
      <c r="A63" s="115" t="s">
        <v>698</v>
      </c>
      <c r="B63" s="7" t="s">
        <v>228</v>
      </c>
      <c r="C63" s="32" t="s">
        <v>384</v>
      </c>
      <c r="D63" s="39" t="s">
        <v>89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C63" s="205" t="str">
        <f t="shared" si="48"/>
        <v>Вірно</v>
      </c>
      <c r="AD63" s="205" t="str">
        <f t="shared" si="49"/>
        <v>Вірно</v>
      </c>
      <c r="AE63" s="205" t="str">
        <f t="shared" si="50"/>
        <v>Вірно</v>
      </c>
      <c r="AF63" s="205" t="str">
        <f t="shared" si="51"/>
        <v>Вірно</v>
      </c>
      <c r="AG63" s="205" t="str">
        <f t="shared" si="52"/>
        <v>Вірно</v>
      </c>
      <c r="AH63" s="205" t="str">
        <f t="shared" si="53"/>
        <v>Вірно</v>
      </c>
      <c r="AI63" s="205" t="str">
        <f t="shared" si="54"/>
        <v>Вірно</v>
      </c>
      <c r="AJ63" s="205" t="str">
        <f t="shared" si="55"/>
        <v>Вірно</v>
      </c>
      <c r="AK63" s="205" t="str">
        <f t="shared" si="56"/>
        <v>Вірно</v>
      </c>
      <c r="AL63" s="205" t="str">
        <f t="shared" si="57"/>
        <v>Вірно</v>
      </c>
      <c r="AM63" s="205" t="str">
        <f t="shared" si="58"/>
        <v>Вірно</v>
      </c>
      <c r="AN63" s="205" t="str">
        <f t="shared" si="59"/>
        <v>Вірно</v>
      </c>
      <c r="AO63" s="205" t="str">
        <f t="shared" si="60"/>
        <v>Вірно</v>
      </c>
      <c r="AP63" s="205" t="str">
        <f t="shared" si="61"/>
        <v>Вірно</v>
      </c>
      <c r="AQ63" s="205" t="str">
        <f t="shared" si="62"/>
        <v>Вірно</v>
      </c>
      <c r="AR63" s="205" t="str">
        <f t="shared" si="63"/>
        <v>Вірно</v>
      </c>
    </row>
    <row r="64" spans="1:44" s="9" customFormat="1" ht="15" customHeight="1" x14ac:dyDescent="0.2">
      <c r="A64" s="115" t="s">
        <v>699</v>
      </c>
      <c r="B64" s="7" t="s">
        <v>229</v>
      </c>
      <c r="C64" s="32" t="s">
        <v>385</v>
      </c>
      <c r="D64" s="39" t="s">
        <v>89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C64" s="205" t="str">
        <f t="shared" si="48"/>
        <v>Вірно</v>
      </c>
      <c r="AD64" s="205" t="str">
        <f t="shared" si="49"/>
        <v>Вірно</v>
      </c>
      <c r="AE64" s="205" t="str">
        <f t="shared" si="50"/>
        <v>Вірно</v>
      </c>
      <c r="AF64" s="205" t="str">
        <f t="shared" si="51"/>
        <v>Вірно</v>
      </c>
      <c r="AG64" s="205" t="str">
        <f t="shared" si="52"/>
        <v>Вірно</v>
      </c>
      <c r="AH64" s="205" t="str">
        <f t="shared" si="53"/>
        <v>Вірно</v>
      </c>
      <c r="AI64" s="205" t="str">
        <f t="shared" si="54"/>
        <v>Вірно</v>
      </c>
      <c r="AJ64" s="205" t="str">
        <f t="shared" si="55"/>
        <v>Вірно</v>
      </c>
      <c r="AK64" s="205" t="str">
        <f t="shared" si="56"/>
        <v>Вірно</v>
      </c>
      <c r="AL64" s="205" t="str">
        <f t="shared" si="57"/>
        <v>Вірно</v>
      </c>
      <c r="AM64" s="205" t="str">
        <f t="shared" si="58"/>
        <v>Вірно</v>
      </c>
      <c r="AN64" s="205" t="str">
        <f t="shared" si="59"/>
        <v>Вірно</v>
      </c>
      <c r="AO64" s="205" t="str">
        <f t="shared" si="60"/>
        <v>Вірно</v>
      </c>
      <c r="AP64" s="205" t="str">
        <f t="shared" si="61"/>
        <v>Вірно</v>
      </c>
      <c r="AQ64" s="205" t="str">
        <f t="shared" si="62"/>
        <v>Вірно</v>
      </c>
      <c r="AR64" s="205" t="str">
        <f t="shared" si="63"/>
        <v>Вірно</v>
      </c>
    </row>
    <row r="65" spans="1:44" s="9" customFormat="1" ht="15" customHeight="1" x14ac:dyDescent="0.2">
      <c r="A65" s="115" t="s">
        <v>700</v>
      </c>
      <c r="B65" s="7" t="s">
        <v>230</v>
      </c>
      <c r="C65" s="32" t="s">
        <v>386</v>
      </c>
      <c r="D65" s="39" t="s">
        <v>89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C65" s="205" t="str">
        <f t="shared" si="48"/>
        <v>Вірно</v>
      </c>
      <c r="AD65" s="205" t="str">
        <f t="shared" si="49"/>
        <v>Вірно</v>
      </c>
      <c r="AE65" s="205" t="str">
        <f t="shared" si="50"/>
        <v>Вірно</v>
      </c>
      <c r="AF65" s="205" t="str">
        <f t="shared" si="51"/>
        <v>Вірно</v>
      </c>
      <c r="AG65" s="205" t="str">
        <f t="shared" si="52"/>
        <v>Вірно</v>
      </c>
      <c r="AH65" s="205" t="str">
        <f t="shared" si="53"/>
        <v>Вірно</v>
      </c>
      <c r="AI65" s="205" t="str">
        <f t="shared" si="54"/>
        <v>Вірно</v>
      </c>
      <c r="AJ65" s="205" t="str">
        <f t="shared" si="55"/>
        <v>Вірно</v>
      </c>
      <c r="AK65" s="205" t="str">
        <f t="shared" si="56"/>
        <v>Вірно</v>
      </c>
      <c r="AL65" s="205" t="str">
        <f t="shared" si="57"/>
        <v>Вірно</v>
      </c>
      <c r="AM65" s="205" t="str">
        <f t="shared" si="58"/>
        <v>Вірно</v>
      </c>
      <c r="AN65" s="205" t="str">
        <f t="shared" si="59"/>
        <v>Вірно</v>
      </c>
      <c r="AO65" s="205" t="str">
        <f t="shared" si="60"/>
        <v>Вірно</v>
      </c>
      <c r="AP65" s="205" t="str">
        <f t="shared" si="61"/>
        <v>Вірно</v>
      </c>
      <c r="AQ65" s="205" t="str">
        <f t="shared" si="62"/>
        <v>Вірно</v>
      </c>
      <c r="AR65" s="205" t="str">
        <f t="shared" si="63"/>
        <v>Вірно</v>
      </c>
    </row>
    <row r="66" spans="1:44" s="9" customFormat="1" ht="15" customHeight="1" x14ac:dyDescent="0.2">
      <c r="A66" s="115" t="s">
        <v>701</v>
      </c>
      <c r="B66" s="7" t="s">
        <v>231</v>
      </c>
      <c r="C66" s="32" t="s">
        <v>387</v>
      </c>
      <c r="D66" s="39" t="s">
        <v>89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C66" s="205" t="str">
        <f t="shared" si="48"/>
        <v>Вірно</v>
      </c>
      <c r="AD66" s="205" t="str">
        <f t="shared" si="49"/>
        <v>Вірно</v>
      </c>
      <c r="AE66" s="205" t="str">
        <f t="shared" si="50"/>
        <v>Вірно</v>
      </c>
      <c r="AF66" s="205" t="str">
        <f t="shared" si="51"/>
        <v>Вірно</v>
      </c>
      <c r="AG66" s="205" t="str">
        <f t="shared" si="52"/>
        <v>Вірно</v>
      </c>
      <c r="AH66" s="205" t="str">
        <f t="shared" si="53"/>
        <v>Вірно</v>
      </c>
      <c r="AI66" s="205" t="str">
        <f t="shared" si="54"/>
        <v>Вірно</v>
      </c>
      <c r="AJ66" s="205" t="str">
        <f t="shared" si="55"/>
        <v>Вірно</v>
      </c>
      <c r="AK66" s="205" t="str">
        <f t="shared" si="56"/>
        <v>Вірно</v>
      </c>
      <c r="AL66" s="205" t="str">
        <f t="shared" si="57"/>
        <v>Вірно</v>
      </c>
      <c r="AM66" s="205" t="str">
        <f t="shared" si="58"/>
        <v>Вірно</v>
      </c>
      <c r="AN66" s="205" t="str">
        <f t="shared" si="59"/>
        <v>Вірно</v>
      </c>
      <c r="AO66" s="205" t="str">
        <f t="shared" si="60"/>
        <v>Вірно</v>
      </c>
      <c r="AP66" s="205" t="str">
        <f t="shared" si="61"/>
        <v>Вірно</v>
      </c>
      <c r="AQ66" s="205" t="str">
        <f t="shared" si="62"/>
        <v>Вірно</v>
      </c>
      <c r="AR66" s="205" t="str">
        <f t="shared" si="63"/>
        <v>Вірно</v>
      </c>
    </row>
    <row r="67" spans="1:44" s="9" customFormat="1" ht="15" customHeight="1" x14ac:dyDescent="0.2">
      <c r="A67" s="115" t="s">
        <v>702</v>
      </c>
      <c r="B67" s="7" t="s">
        <v>232</v>
      </c>
      <c r="C67" s="32" t="s">
        <v>388</v>
      </c>
      <c r="D67" s="39" t="s">
        <v>89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C67" s="205" t="str">
        <f t="shared" si="48"/>
        <v>Вірно</v>
      </c>
      <c r="AD67" s="205" t="str">
        <f t="shared" si="49"/>
        <v>Вірно</v>
      </c>
      <c r="AE67" s="205" t="str">
        <f t="shared" si="50"/>
        <v>Вірно</v>
      </c>
      <c r="AF67" s="205" t="str">
        <f t="shared" si="51"/>
        <v>Вірно</v>
      </c>
      <c r="AG67" s="205" t="str">
        <f t="shared" si="52"/>
        <v>Вірно</v>
      </c>
      <c r="AH67" s="205" t="str">
        <f t="shared" si="53"/>
        <v>Вірно</v>
      </c>
      <c r="AI67" s="205" t="str">
        <f t="shared" si="54"/>
        <v>Вірно</v>
      </c>
      <c r="AJ67" s="205" t="str">
        <f t="shared" si="55"/>
        <v>Вірно</v>
      </c>
      <c r="AK67" s="205" t="str">
        <f t="shared" si="56"/>
        <v>Вірно</v>
      </c>
      <c r="AL67" s="205" t="str">
        <f t="shared" si="57"/>
        <v>Вірно</v>
      </c>
      <c r="AM67" s="205" t="str">
        <f t="shared" si="58"/>
        <v>Вірно</v>
      </c>
      <c r="AN67" s="205" t="str">
        <f t="shared" si="59"/>
        <v>Вірно</v>
      </c>
      <c r="AO67" s="205" t="str">
        <f t="shared" si="60"/>
        <v>Вірно</v>
      </c>
      <c r="AP67" s="205" t="str">
        <f t="shared" si="61"/>
        <v>Вірно</v>
      </c>
      <c r="AQ67" s="205" t="str">
        <f t="shared" si="62"/>
        <v>Вірно</v>
      </c>
      <c r="AR67" s="205" t="str">
        <f t="shared" si="63"/>
        <v>Вірно</v>
      </c>
    </row>
    <row r="68" spans="1:44" s="9" customFormat="1" ht="15" customHeight="1" x14ac:dyDescent="0.2">
      <c r="A68" s="115" t="s">
        <v>703</v>
      </c>
      <c r="B68" s="7" t="s">
        <v>233</v>
      </c>
      <c r="C68" s="32" t="s">
        <v>389</v>
      </c>
      <c r="D68" s="39" t="s">
        <v>89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C68" s="205" t="str">
        <f t="shared" si="48"/>
        <v>Вірно</v>
      </c>
      <c r="AD68" s="205" t="str">
        <f t="shared" si="49"/>
        <v>Вірно</v>
      </c>
      <c r="AE68" s="205" t="str">
        <f t="shared" si="50"/>
        <v>Вірно</v>
      </c>
      <c r="AF68" s="205" t="str">
        <f t="shared" si="51"/>
        <v>Вірно</v>
      </c>
      <c r="AG68" s="205" t="str">
        <f t="shared" si="52"/>
        <v>Вірно</v>
      </c>
      <c r="AH68" s="205" t="str">
        <f t="shared" si="53"/>
        <v>Вірно</v>
      </c>
      <c r="AI68" s="205" t="str">
        <f t="shared" si="54"/>
        <v>Вірно</v>
      </c>
      <c r="AJ68" s="205" t="str">
        <f t="shared" si="55"/>
        <v>Вірно</v>
      </c>
      <c r="AK68" s="205" t="str">
        <f t="shared" si="56"/>
        <v>Вірно</v>
      </c>
      <c r="AL68" s="205" t="str">
        <f t="shared" si="57"/>
        <v>Вірно</v>
      </c>
      <c r="AM68" s="205" t="str">
        <f t="shared" si="58"/>
        <v>Вірно</v>
      </c>
      <c r="AN68" s="205" t="str">
        <f t="shared" si="59"/>
        <v>Вірно</v>
      </c>
      <c r="AO68" s="205" t="str">
        <f t="shared" si="60"/>
        <v>Вірно</v>
      </c>
      <c r="AP68" s="205" t="str">
        <f t="shared" si="61"/>
        <v>Вірно</v>
      </c>
      <c r="AQ68" s="205" t="str">
        <f t="shared" si="62"/>
        <v>Вірно</v>
      </c>
      <c r="AR68" s="205" t="str">
        <f t="shared" si="63"/>
        <v>Вірно</v>
      </c>
    </row>
    <row r="69" spans="1:44" s="9" customFormat="1" ht="15" customHeight="1" x14ac:dyDescent="0.2">
      <c r="A69" s="115" t="s">
        <v>822</v>
      </c>
      <c r="B69" s="7" t="s">
        <v>234</v>
      </c>
      <c r="C69" s="32" t="s">
        <v>390</v>
      </c>
      <c r="D69" s="39" t="s">
        <v>89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C69" s="205" t="str">
        <f t="shared" si="48"/>
        <v>Вірно</v>
      </c>
      <c r="AD69" s="205" t="str">
        <f t="shared" si="49"/>
        <v>Вірно</v>
      </c>
      <c r="AE69" s="205" t="str">
        <f t="shared" si="50"/>
        <v>Вірно</v>
      </c>
      <c r="AF69" s="205" t="str">
        <f t="shared" si="51"/>
        <v>Вірно</v>
      </c>
      <c r="AG69" s="205" t="str">
        <f t="shared" si="52"/>
        <v>Вірно</v>
      </c>
      <c r="AH69" s="205" t="str">
        <f t="shared" si="53"/>
        <v>Вірно</v>
      </c>
      <c r="AI69" s="205" t="str">
        <f t="shared" si="54"/>
        <v>Вірно</v>
      </c>
      <c r="AJ69" s="205" t="str">
        <f t="shared" si="55"/>
        <v>Вірно</v>
      </c>
      <c r="AK69" s="205" t="str">
        <f t="shared" si="56"/>
        <v>Вірно</v>
      </c>
      <c r="AL69" s="205" t="str">
        <f t="shared" si="57"/>
        <v>Вірно</v>
      </c>
      <c r="AM69" s="205" t="str">
        <f t="shared" si="58"/>
        <v>Вірно</v>
      </c>
      <c r="AN69" s="205" t="str">
        <f t="shared" si="59"/>
        <v>Вірно</v>
      </c>
      <c r="AO69" s="205" t="str">
        <f t="shared" si="60"/>
        <v>Вірно</v>
      </c>
      <c r="AP69" s="205" t="str">
        <f t="shared" si="61"/>
        <v>Вірно</v>
      </c>
      <c r="AQ69" s="205" t="str">
        <f t="shared" si="62"/>
        <v>Вірно</v>
      </c>
      <c r="AR69" s="205" t="str">
        <f t="shared" si="63"/>
        <v>Вірно</v>
      </c>
    </row>
    <row r="70" spans="1:44" s="9" customFormat="1" ht="15" customHeight="1" x14ac:dyDescent="0.2">
      <c r="A70" s="115" t="s">
        <v>704</v>
      </c>
      <c r="B70" s="5" t="s">
        <v>58</v>
      </c>
      <c r="C70" s="32" t="s">
        <v>280</v>
      </c>
      <c r="D70" s="39" t="s">
        <v>90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C70" s="205" t="str">
        <f t="shared" si="48"/>
        <v>Вірно</v>
      </c>
      <c r="AD70" s="205" t="str">
        <f t="shared" si="49"/>
        <v>Вірно</v>
      </c>
      <c r="AE70" s="205" t="str">
        <f t="shared" si="50"/>
        <v>Вірно</v>
      </c>
      <c r="AF70" s="205" t="str">
        <f t="shared" si="51"/>
        <v>Вірно</v>
      </c>
      <c r="AG70" s="205" t="str">
        <f t="shared" si="52"/>
        <v>Вірно</v>
      </c>
      <c r="AH70" s="205" t="str">
        <f t="shared" si="53"/>
        <v>Вірно</v>
      </c>
      <c r="AI70" s="205" t="str">
        <f t="shared" si="54"/>
        <v>Вірно</v>
      </c>
      <c r="AJ70" s="205" t="str">
        <f t="shared" si="55"/>
        <v>Вірно</v>
      </c>
      <c r="AK70" s="205" t="str">
        <f t="shared" si="56"/>
        <v>Вірно</v>
      </c>
      <c r="AL70" s="205" t="str">
        <f t="shared" si="57"/>
        <v>Вірно</v>
      </c>
      <c r="AM70" s="205" t="str">
        <f t="shared" si="58"/>
        <v>Вірно</v>
      </c>
      <c r="AN70" s="205" t="str">
        <f t="shared" si="59"/>
        <v>Вірно</v>
      </c>
      <c r="AO70" s="205" t="str">
        <f t="shared" si="60"/>
        <v>Вірно</v>
      </c>
      <c r="AP70" s="205" t="str">
        <f t="shared" si="61"/>
        <v>Вірно</v>
      </c>
      <c r="AQ70" s="205" t="str">
        <f t="shared" si="62"/>
        <v>Вірно</v>
      </c>
      <c r="AR70" s="205" t="str">
        <f t="shared" si="63"/>
        <v>Вірно</v>
      </c>
    </row>
    <row r="71" spans="1:44" s="9" customFormat="1" ht="15" customHeight="1" x14ac:dyDescent="0.2">
      <c r="A71" s="115" t="s">
        <v>705</v>
      </c>
      <c r="B71" s="6" t="s">
        <v>60</v>
      </c>
      <c r="C71" s="32" t="s">
        <v>391</v>
      </c>
      <c r="D71" s="39" t="s">
        <v>91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C71" s="205" t="str">
        <f t="shared" si="48"/>
        <v>Вірно</v>
      </c>
      <c r="AD71" s="205" t="str">
        <f t="shared" si="49"/>
        <v>Вірно</v>
      </c>
      <c r="AE71" s="205" t="str">
        <f t="shared" si="50"/>
        <v>Вірно</v>
      </c>
      <c r="AF71" s="205" t="str">
        <f t="shared" si="51"/>
        <v>Вірно</v>
      </c>
      <c r="AG71" s="205" t="str">
        <f t="shared" si="52"/>
        <v>Вірно</v>
      </c>
      <c r="AH71" s="205" t="str">
        <f t="shared" si="53"/>
        <v>Вірно</v>
      </c>
      <c r="AI71" s="205" t="str">
        <f t="shared" si="54"/>
        <v>Вірно</v>
      </c>
      <c r="AJ71" s="205" t="str">
        <f t="shared" si="55"/>
        <v>Вірно</v>
      </c>
      <c r="AK71" s="205" t="str">
        <f t="shared" si="56"/>
        <v>Вірно</v>
      </c>
      <c r="AL71" s="205" t="str">
        <f t="shared" si="57"/>
        <v>Вірно</v>
      </c>
      <c r="AM71" s="205" t="str">
        <f t="shared" si="58"/>
        <v>Вірно</v>
      </c>
      <c r="AN71" s="205" t="str">
        <f t="shared" si="59"/>
        <v>Вірно</v>
      </c>
      <c r="AO71" s="205" t="str">
        <f t="shared" si="60"/>
        <v>Вірно</v>
      </c>
      <c r="AP71" s="205" t="str">
        <f t="shared" si="61"/>
        <v>Вірно</v>
      </c>
      <c r="AQ71" s="205" t="str">
        <f t="shared" si="62"/>
        <v>Вірно</v>
      </c>
      <c r="AR71" s="205" t="str">
        <f t="shared" si="63"/>
        <v>Вірно</v>
      </c>
    </row>
    <row r="72" spans="1:44" s="9" customFormat="1" ht="15" customHeight="1" x14ac:dyDescent="0.2">
      <c r="A72" s="115" t="s">
        <v>706</v>
      </c>
      <c r="B72" s="5" t="s">
        <v>62</v>
      </c>
      <c r="C72" s="32" t="s">
        <v>281</v>
      </c>
      <c r="D72" s="39" t="s">
        <v>92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C72" s="205" t="str">
        <f t="shared" si="48"/>
        <v>Вірно</v>
      </c>
      <c r="AD72" s="205" t="str">
        <f t="shared" si="49"/>
        <v>Вірно</v>
      </c>
      <c r="AE72" s="205" t="str">
        <f t="shared" si="50"/>
        <v>Вірно</v>
      </c>
      <c r="AF72" s="205" t="str">
        <f t="shared" si="51"/>
        <v>Вірно</v>
      </c>
      <c r="AG72" s="205" t="str">
        <f t="shared" si="52"/>
        <v>Вірно</v>
      </c>
      <c r="AH72" s="205" t="str">
        <f t="shared" si="53"/>
        <v>Вірно</v>
      </c>
      <c r="AI72" s="205" t="str">
        <f t="shared" si="54"/>
        <v>Вірно</v>
      </c>
      <c r="AJ72" s="205" t="str">
        <f t="shared" si="55"/>
        <v>Вірно</v>
      </c>
      <c r="AK72" s="205" t="str">
        <f t="shared" si="56"/>
        <v>Вірно</v>
      </c>
      <c r="AL72" s="205" t="str">
        <f t="shared" si="57"/>
        <v>Вірно</v>
      </c>
      <c r="AM72" s="205" t="str">
        <f t="shared" si="58"/>
        <v>Вірно</v>
      </c>
      <c r="AN72" s="205" t="str">
        <f t="shared" si="59"/>
        <v>Вірно</v>
      </c>
      <c r="AO72" s="205" t="str">
        <f t="shared" si="60"/>
        <v>Вірно</v>
      </c>
      <c r="AP72" s="205" t="str">
        <f t="shared" si="61"/>
        <v>Вірно</v>
      </c>
      <c r="AQ72" s="205" t="str">
        <f t="shared" si="62"/>
        <v>Вірно</v>
      </c>
      <c r="AR72" s="205" t="str">
        <f t="shared" si="63"/>
        <v>Вірно</v>
      </c>
    </row>
    <row r="73" spans="1:44" s="9" customFormat="1" ht="15" customHeight="1" x14ac:dyDescent="0.2">
      <c r="A73" s="115" t="s">
        <v>707</v>
      </c>
      <c r="B73" s="6" t="s">
        <v>64</v>
      </c>
      <c r="C73" s="32" t="s">
        <v>392</v>
      </c>
      <c r="D73" s="39" t="s">
        <v>93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C73" s="205" t="str">
        <f t="shared" si="48"/>
        <v>Вірно</v>
      </c>
      <c r="AD73" s="205" t="str">
        <f t="shared" si="49"/>
        <v>Вірно</v>
      </c>
      <c r="AE73" s="205" t="str">
        <f t="shared" si="50"/>
        <v>Вірно</v>
      </c>
      <c r="AF73" s="205" t="str">
        <f t="shared" si="51"/>
        <v>Вірно</v>
      </c>
      <c r="AG73" s="205" t="str">
        <f t="shared" si="52"/>
        <v>Вірно</v>
      </c>
      <c r="AH73" s="205" t="str">
        <f t="shared" si="53"/>
        <v>Вірно</v>
      </c>
      <c r="AI73" s="205" t="str">
        <f t="shared" si="54"/>
        <v>Вірно</v>
      </c>
      <c r="AJ73" s="205" t="str">
        <f t="shared" si="55"/>
        <v>Вірно</v>
      </c>
      <c r="AK73" s="205" t="str">
        <f t="shared" si="56"/>
        <v>Вірно</v>
      </c>
      <c r="AL73" s="205" t="str">
        <f t="shared" si="57"/>
        <v>Вірно</v>
      </c>
      <c r="AM73" s="205" t="str">
        <f t="shared" si="58"/>
        <v>Вірно</v>
      </c>
      <c r="AN73" s="205" t="str">
        <f t="shared" si="59"/>
        <v>Вірно</v>
      </c>
      <c r="AO73" s="205" t="str">
        <f t="shared" si="60"/>
        <v>Вірно</v>
      </c>
      <c r="AP73" s="205" t="str">
        <f t="shared" si="61"/>
        <v>Вірно</v>
      </c>
      <c r="AQ73" s="205" t="str">
        <f t="shared" si="62"/>
        <v>Вірно</v>
      </c>
      <c r="AR73" s="205" t="str">
        <f t="shared" si="63"/>
        <v>Вірно</v>
      </c>
    </row>
    <row r="74" spans="1:44" s="9" customFormat="1" ht="15" customHeight="1" x14ac:dyDescent="0.2">
      <c r="A74" s="115" t="s">
        <v>708</v>
      </c>
      <c r="B74" s="7" t="s">
        <v>219</v>
      </c>
      <c r="C74" s="32" t="s">
        <v>393</v>
      </c>
      <c r="D74" s="39" t="s">
        <v>93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C74" s="205" t="str">
        <f t="shared" si="48"/>
        <v>Вірно</v>
      </c>
      <c r="AD74" s="205" t="str">
        <f t="shared" si="49"/>
        <v>Вірно</v>
      </c>
      <c r="AE74" s="205" t="str">
        <f t="shared" si="50"/>
        <v>Вірно</v>
      </c>
      <c r="AF74" s="205" t="str">
        <f t="shared" si="51"/>
        <v>Вірно</v>
      </c>
      <c r="AG74" s="205" t="str">
        <f t="shared" si="52"/>
        <v>Вірно</v>
      </c>
      <c r="AH74" s="205" t="str">
        <f t="shared" si="53"/>
        <v>Вірно</v>
      </c>
      <c r="AI74" s="205" t="str">
        <f t="shared" si="54"/>
        <v>Вірно</v>
      </c>
      <c r="AJ74" s="205" t="str">
        <f t="shared" si="55"/>
        <v>Вірно</v>
      </c>
      <c r="AK74" s="205" t="str">
        <f t="shared" si="56"/>
        <v>Вірно</v>
      </c>
      <c r="AL74" s="205" t="str">
        <f t="shared" si="57"/>
        <v>Вірно</v>
      </c>
      <c r="AM74" s="205" t="str">
        <f t="shared" si="58"/>
        <v>Вірно</v>
      </c>
      <c r="AN74" s="205" t="str">
        <f t="shared" si="59"/>
        <v>Вірно</v>
      </c>
      <c r="AO74" s="205" t="str">
        <f t="shared" si="60"/>
        <v>Вірно</v>
      </c>
      <c r="AP74" s="205" t="str">
        <f t="shared" si="61"/>
        <v>Вірно</v>
      </c>
      <c r="AQ74" s="205" t="str">
        <f t="shared" si="62"/>
        <v>Вірно</v>
      </c>
      <c r="AR74" s="205" t="str">
        <f t="shared" si="63"/>
        <v>Вірно</v>
      </c>
    </row>
    <row r="75" spans="1:44" s="9" customFormat="1" ht="15" customHeight="1" x14ac:dyDescent="0.2">
      <c r="A75" s="115" t="s">
        <v>709</v>
      </c>
      <c r="B75" s="5" t="s">
        <v>66</v>
      </c>
      <c r="C75" s="32" t="s">
        <v>282</v>
      </c>
      <c r="D75" s="39" t="s">
        <v>94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C75" s="205" t="str">
        <f t="shared" si="48"/>
        <v>Вірно</v>
      </c>
      <c r="AD75" s="205" t="str">
        <f t="shared" si="49"/>
        <v>Вірно</v>
      </c>
      <c r="AE75" s="205" t="str">
        <f t="shared" si="50"/>
        <v>Вірно</v>
      </c>
      <c r="AF75" s="205" t="str">
        <f t="shared" si="51"/>
        <v>Вірно</v>
      </c>
      <c r="AG75" s="205" t="str">
        <f t="shared" si="52"/>
        <v>Вірно</v>
      </c>
      <c r="AH75" s="205" t="str">
        <f t="shared" si="53"/>
        <v>Вірно</v>
      </c>
      <c r="AI75" s="205" t="str">
        <f t="shared" si="54"/>
        <v>Вірно</v>
      </c>
      <c r="AJ75" s="205" t="str">
        <f t="shared" si="55"/>
        <v>Вірно</v>
      </c>
      <c r="AK75" s="205" t="str">
        <f t="shared" si="56"/>
        <v>Вірно</v>
      </c>
      <c r="AL75" s="205" t="str">
        <f t="shared" si="57"/>
        <v>Вірно</v>
      </c>
      <c r="AM75" s="205" t="str">
        <f t="shared" si="58"/>
        <v>Вірно</v>
      </c>
      <c r="AN75" s="205" t="str">
        <f t="shared" si="59"/>
        <v>Вірно</v>
      </c>
      <c r="AO75" s="205" t="str">
        <f t="shared" si="60"/>
        <v>Вірно</v>
      </c>
      <c r="AP75" s="205" t="str">
        <f t="shared" si="61"/>
        <v>Вірно</v>
      </c>
      <c r="AQ75" s="205" t="str">
        <f t="shared" si="62"/>
        <v>Вірно</v>
      </c>
      <c r="AR75" s="205" t="str">
        <f t="shared" si="63"/>
        <v>Вірно</v>
      </c>
    </row>
    <row r="76" spans="1:44" s="9" customFormat="1" ht="15" customHeight="1" x14ac:dyDescent="0.2">
      <c r="A76" s="115" t="s">
        <v>710</v>
      </c>
      <c r="B76" s="5" t="s">
        <v>68</v>
      </c>
      <c r="C76" s="32" t="s">
        <v>283</v>
      </c>
      <c r="D76" s="39" t="s">
        <v>95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C76" s="205" t="str">
        <f t="shared" si="48"/>
        <v>Вірно</v>
      </c>
      <c r="AD76" s="205" t="str">
        <f t="shared" si="49"/>
        <v>Вірно</v>
      </c>
      <c r="AE76" s="205" t="str">
        <f t="shared" si="50"/>
        <v>Вірно</v>
      </c>
      <c r="AF76" s="205" t="str">
        <f t="shared" si="51"/>
        <v>Вірно</v>
      </c>
      <c r="AG76" s="205" t="str">
        <f t="shared" si="52"/>
        <v>Вірно</v>
      </c>
      <c r="AH76" s="205" t="str">
        <f t="shared" si="53"/>
        <v>Вірно</v>
      </c>
      <c r="AI76" s="205" t="str">
        <f t="shared" si="54"/>
        <v>Вірно</v>
      </c>
      <c r="AJ76" s="205" t="str">
        <f t="shared" si="55"/>
        <v>Вірно</v>
      </c>
      <c r="AK76" s="205" t="str">
        <f t="shared" si="56"/>
        <v>Вірно</v>
      </c>
      <c r="AL76" s="205" t="str">
        <f t="shared" si="57"/>
        <v>Вірно</v>
      </c>
      <c r="AM76" s="205" t="str">
        <f t="shared" si="58"/>
        <v>Вірно</v>
      </c>
      <c r="AN76" s="205" t="str">
        <f t="shared" si="59"/>
        <v>Вірно</v>
      </c>
      <c r="AO76" s="205" t="str">
        <f t="shared" si="60"/>
        <v>Вірно</v>
      </c>
      <c r="AP76" s="205" t="str">
        <f t="shared" si="61"/>
        <v>Вірно</v>
      </c>
      <c r="AQ76" s="205" t="str">
        <f t="shared" si="62"/>
        <v>Вірно</v>
      </c>
      <c r="AR76" s="205" t="str">
        <f t="shared" si="63"/>
        <v>Вірно</v>
      </c>
    </row>
    <row r="77" spans="1:44" s="9" customFormat="1" ht="15" customHeight="1" x14ac:dyDescent="0.2">
      <c r="A77" s="115" t="s">
        <v>711</v>
      </c>
      <c r="B77" s="6" t="s">
        <v>70</v>
      </c>
      <c r="C77" s="32" t="s">
        <v>394</v>
      </c>
      <c r="D77" s="39" t="s">
        <v>96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C77" s="205" t="str">
        <f t="shared" si="48"/>
        <v>Вірно</v>
      </c>
      <c r="AD77" s="205" t="str">
        <f t="shared" si="49"/>
        <v>Вірно</v>
      </c>
      <c r="AE77" s="205" t="str">
        <f t="shared" si="50"/>
        <v>Вірно</v>
      </c>
      <c r="AF77" s="205" t="str">
        <f t="shared" si="51"/>
        <v>Вірно</v>
      </c>
      <c r="AG77" s="205" t="str">
        <f t="shared" si="52"/>
        <v>Вірно</v>
      </c>
      <c r="AH77" s="205" t="str">
        <f t="shared" si="53"/>
        <v>Вірно</v>
      </c>
      <c r="AI77" s="205" t="str">
        <f t="shared" si="54"/>
        <v>Вірно</v>
      </c>
      <c r="AJ77" s="205" t="str">
        <f t="shared" si="55"/>
        <v>Вірно</v>
      </c>
      <c r="AK77" s="205" t="str">
        <f t="shared" si="56"/>
        <v>Вірно</v>
      </c>
      <c r="AL77" s="205" t="str">
        <f t="shared" si="57"/>
        <v>Вірно</v>
      </c>
      <c r="AM77" s="205" t="str">
        <f t="shared" si="58"/>
        <v>Вірно</v>
      </c>
      <c r="AN77" s="205" t="str">
        <f t="shared" si="59"/>
        <v>Вірно</v>
      </c>
      <c r="AO77" s="205" t="str">
        <f t="shared" si="60"/>
        <v>Вірно</v>
      </c>
      <c r="AP77" s="205" t="str">
        <f t="shared" si="61"/>
        <v>Вірно</v>
      </c>
      <c r="AQ77" s="205" t="str">
        <f t="shared" si="62"/>
        <v>Вірно</v>
      </c>
      <c r="AR77" s="205" t="str">
        <f t="shared" si="63"/>
        <v>Вірно</v>
      </c>
    </row>
    <row r="78" spans="1:44" s="9" customFormat="1" ht="15" customHeight="1" x14ac:dyDescent="0.2">
      <c r="A78" s="115" t="s">
        <v>712</v>
      </c>
      <c r="B78" s="7" t="s">
        <v>220</v>
      </c>
      <c r="C78" s="32" t="s">
        <v>395</v>
      </c>
      <c r="D78" s="39" t="s">
        <v>96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C78" s="205" t="str">
        <f t="shared" si="48"/>
        <v>Вірно</v>
      </c>
      <c r="AD78" s="205" t="str">
        <f t="shared" si="49"/>
        <v>Вірно</v>
      </c>
      <c r="AE78" s="205" t="str">
        <f t="shared" si="50"/>
        <v>Вірно</v>
      </c>
      <c r="AF78" s="205" t="str">
        <f t="shared" si="51"/>
        <v>Вірно</v>
      </c>
      <c r="AG78" s="205" t="str">
        <f t="shared" si="52"/>
        <v>Вірно</v>
      </c>
      <c r="AH78" s="205" t="str">
        <f t="shared" si="53"/>
        <v>Вірно</v>
      </c>
      <c r="AI78" s="205" t="str">
        <f t="shared" si="54"/>
        <v>Вірно</v>
      </c>
      <c r="AJ78" s="205" t="str">
        <f t="shared" si="55"/>
        <v>Вірно</v>
      </c>
      <c r="AK78" s="205" t="str">
        <f t="shared" si="56"/>
        <v>Вірно</v>
      </c>
      <c r="AL78" s="205" t="str">
        <f t="shared" si="57"/>
        <v>Вірно</v>
      </c>
      <c r="AM78" s="205" t="str">
        <f t="shared" si="58"/>
        <v>Вірно</v>
      </c>
      <c r="AN78" s="205" t="str">
        <f t="shared" si="59"/>
        <v>Вірно</v>
      </c>
      <c r="AO78" s="205" t="str">
        <f t="shared" si="60"/>
        <v>Вірно</v>
      </c>
      <c r="AP78" s="205" t="str">
        <f t="shared" si="61"/>
        <v>Вірно</v>
      </c>
      <c r="AQ78" s="205" t="str">
        <f t="shared" si="62"/>
        <v>Вірно</v>
      </c>
      <c r="AR78" s="205" t="str">
        <f t="shared" si="63"/>
        <v>Вірно</v>
      </c>
    </row>
    <row r="79" spans="1:44" s="9" customFormat="1" ht="15" customHeight="1" x14ac:dyDescent="0.2">
      <c r="A79" s="115" t="s">
        <v>713</v>
      </c>
      <c r="B79" s="7" t="s">
        <v>221</v>
      </c>
      <c r="C79" s="32" t="s">
        <v>396</v>
      </c>
      <c r="D79" s="39" t="s">
        <v>96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C79" s="205" t="str">
        <f t="shared" si="48"/>
        <v>Вірно</v>
      </c>
      <c r="AD79" s="205" t="str">
        <f t="shared" si="49"/>
        <v>Вірно</v>
      </c>
      <c r="AE79" s="205" t="str">
        <f t="shared" si="50"/>
        <v>Вірно</v>
      </c>
      <c r="AF79" s="205" t="str">
        <f t="shared" si="51"/>
        <v>Вірно</v>
      </c>
      <c r="AG79" s="205" t="str">
        <f t="shared" si="52"/>
        <v>Вірно</v>
      </c>
      <c r="AH79" s="205" t="str">
        <f t="shared" si="53"/>
        <v>Вірно</v>
      </c>
      <c r="AI79" s="205" t="str">
        <f t="shared" si="54"/>
        <v>Вірно</v>
      </c>
      <c r="AJ79" s="205" t="str">
        <f t="shared" si="55"/>
        <v>Вірно</v>
      </c>
      <c r="AK79" s="205" t="str">
        <f t="shared" si="56"/>
        <v>Вірно</v>
      </c>
      <c r="AL79" s="205" t="str">
        <f t="shared" si="57"/>
        <v>Вірно</v>
      </c>
      <c r="AM79" s="205" t="str">
        <f t="shared" si="58"/>
        <v>Вірно</v>
      </c>
      <c r="AN79" s="205" t="str">
        <f t="shared" si="59"/>
        <v>Вірно</v>
      </c>
      <c r="AO79" s="205" t="str">
        <f t="shared" si="60"/>
        <v>Вірно</v>
      </c>
      <c r="AP79" s="205" t="str">
        <f t="shared" si="61"/>
        <v>Вірно</v>
      </c>
      <c r="AQ79" s="205" t="str">
        <f t="shared" si="62"/>
        <v>Вірно</v>
      </c>
      <c r="AR79" s="205" t="str">
        <f t="shared" si="63"/>
        <v>Вірно</v>
      </c>
    </row>
    <row r="80" spans="1:44" s="9" customFormat="1" ht="15" customHeight="1" x14ac:dyDescent="0.2">
      <c r="A80" s="115" t="s">
        <v>714</v>
      </c>
      <c r="B80" s="5" t="s">
        <v>72</v>
      </c>
      <c r="C80" s="32" t="s">
        <v>284</v>
      </c>
      <c r="D80" s="39" t="s">
        <v>97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C80" s="205" t="str">
        <f t="shared" si="48"/>
        <v>Вірно</v>
      </c>
      <c r="AD80" s="205" t="str">
        <f t="shared" si="49"/>
        <v>Вірно</v>
      </c>
      <c r="AE80" s="205" t="str">
        <f t="shared" si="50"/>
        <v>Вірно</v>
      </c>
      <c r="AF80" s="205" t="str">
        <f t="shared" si="51"/>
        <v>Вірно</v>
      </c>
      <c r="AG80" s="205" t="str">
        <f t="shared" si="52"/>
        <v>Вірно</v>
      </c>
      <c r="AH80" s="205" t="str">
        <f t="shared" si="53"/>
        <v>Вірно</v>
      </c>
      <c r="AI80" s="205" t="str">
        <f t="shared" si="54"/>
        <v>Вірно</v>
      </c>
      <c r="AJ80" s="205" t="str">
        <f t="shared" si="55"/>
        <v>Вірно</v>
      </c>
      <c r="AK80" s="205" t="str">
        <f t="shared" si="56"/>
        <v>Вірно</v>
      </c>
      <c r="AL80" s="205" t="str">
        <f t="shared" si="57"/>
        <v>Вірно</v>
      </c>
      <c r="AM80" s="205" t="str">
        <f t="shared" si="58"/>
        <v>Вірно</v>
      </c>
      <c r="AN80" s="205" t="str">
        <f t="shared" si="59"/>
        <v>Вірно</v>
      </c>
      <c r="AO80" s="205" t="str">
        <f t="shared" si="60"/>
        <v>Вірно</v>
      </c>
      <c r="AP80" s="205" t="str">
        <f t="shared" si="61"/>
        <v>Вірно</v>
      </c>
      <c r="AQ80" s="205" t="str">
        <f t="shared" si="62"/>
        <v>Вірно</v>
      </c>
      <c r="AR80" s="205" t="str">
        <f t="shared" si="63"/>
        <v>Вірно</v>
      </c>
    </row>
    <row r="81" spans="1:44" s="9" customFormat="1" ht="15" customHeight="1" x14ac:dyDescent="0.2">
      <c r="A81" s="115" t="s">
        <v>715</v>
      </c>
      <c r="B81" s="6" t="s">
        <v>74</v>
      </c>
      <c r="C81" s="32" t="s">
        <v>397</v>
      </c>
      <c r="D81" s="39" t="s">
        <v>98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C81" s="205" t="str">
        <f t="shared" si="48"/>
        <v>Вірно</v>
      </c>
      <c r="AD81" s="205" t="str">
        <f t="shared" si="49"/>
        <v>Вірно</v>
      </c>
      <c r="AE81" s="205" t="str">
        <f t="shared" si="50"/>
        <v>Вірно</v>
      </c>
      <c r="AF81" s="205" t="str">
        <f t="shared" si="51"/>
        <v>Вірно</v>
      </c>
      <c r="AG81" s="205" t="str">
        <f t="shared" si="52"/>
        <v>Вірно</v>
      </c>
      <c r="AH81" s="205" t="str">
        <f t="shared" si="53"/>
        <v>Вірно</v>
      </c>
      <c r="AI81" s="205" t="str">
        <f t="shared" si="54"/>
        <v>Вірно</v>
      </c>
      <c r="AJ81" s="205" t="str">
        <f t="shared" si="55"/>
        <v>Вірно</v>
      </c>
      <c r="AK81" s="205" t="str">
        <f t="shared" si="56"/>
        <v>Вірно</v>
      </c>
      <c r="AL81" s="205" t="str">
        <f t="shared" si="57"/>
        <v>Вірно</v>
      </c>
      <c r="AM81" s="205" t="str">
        <f t="shared" si="58"/>
        <v>Вірно</v>
      </c>
      <c r="AN81" s="205" t="str">
        <f t="shared" si="59"/>
        <v>Вірно</v>
      </c>
      <c r="AO81" s="205" t="str">
        <f t="shared" si="60"/>
        <v>Вірно</v>
      </c>
      <c r="AP81" s="205" t="str">
        <f t="shared" si="61"/>
        <v>Вірно</v>
      </c>
      <c r="AQ81" s="205" t="str">
        <f t="shared" si="62"/>
        <v>Вірно</v>
      </c>
      <c r="AR81" s="205" t="str">
        <f t="shared" si="63"/>
        <v>Вірно</v>
      </c>
    </row>
    <row r="82" spans="1:44" s="9" customFormat="1" ht="15" customHeight="1" x14ac:dyDescent="0.2">
      <c r="A82" s="115" t="s">
        <v>716</v>
      </c>
      <c r="B82" s="7" t="s">
        <v>76</v>
      </c>
      <c r="C82" s="32" t="s">
        <v>398</v>
      </c>
      <c r="D82" s="39" t="s">
        <v>98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C82" s="205" t="str">
        <f t="shared" si="48"/>
        <v>Вірно</v>
      </c>
      <c r="AD82" s="205" t="str">
        <f t="shared" si="49"/>
        <v>Вірно</v>
      </c>
      <c r="AE82" s="205" t="str">
        <f t="shared" si="50"/>
        <v>Вірно</v>
      </c>
      <c r="AF82" s="205" t="str">
        <f t="shared" si="51"/>
        <v>Вірно</v>
      </c>
      <c r="AG82" s="205" t="str">
        <f t="shared" si="52"/>
        <v>Вірно</v>
      </c>
      <c r="AH82" s="205" t="str">
        <f t="shared" si="53"/>
        <v>Вірно</v>
      </c>
      <c r="AI82" s="205" t="str">
        <f t="shared" si="54"/>
        <v>Вірно</v>
      </c>
      <c r="AJ82" s="205" t="str">
        <f t="shared" si="55"/>
        <v>Вірно</v>
      </c>
      <c r="AK82" s="205" t="str">
        <f t="shared" si="56"/>
        <v>Вірно</v>
      </c>
      <c r="AL82" s="205" t="str">
        <f t="shared" si="57"/>
        <v>Вірно</v>
      </c>
      <c r="AM82" s="205" t="str">
        <f t="shared" si="58"/>
        <v>Вірно</v>
      </c>
      <c r="AN82" s="205" t="str">
        <f t="shared" si="59"/>
        <v>Вірно</v>
      </c>
      <c r="AO82" s="205" t="str">
        <f t="shared" si="60"/>
        <v>Вірно</v>
      </c>
      <c r="AP82" s="205" t="str">
        <f t="shared" si="61"/>
        <v>Вірно</v>
      </c>
      <c r="AQ82" s="205" t="str">
        <f t="shared" si="62"/>
        <v>Вірно</v>
      </c>
      <c r="AR82" s="205" t="str">
        <f t="shared" si="63"/>
        <v>Вірно</v>
      </c>
    </row>
    <row r="83" spans="1:44" s="9" customFormat="1" ht="15" customHeight="1" x14ac:dyDescent="0.2">
      <c r="A83" s="115" t="s">
        <v>717</v>
      </c>
      <c r="B83" s="7" t="s">
        <v>77</v>
      </c>
      <c r="C83" s="32" t="s">
        <v>399</v>
      </c>
      <c r="D83" s="39" t="s">
        <v>98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C83" s="205" t="str">
        <f t="shared" si="48"/>
        <v>Вірно</v>
      </c>
      <c r="AD83" s="205" t="str">
        <f t="shared" si="49"/>
        <v>Вірно</v>
      </c>
      <c r="AE83" s="205" t="str">
        <f t="shared" si="50"/>
        <v>Вірно</v>
      </c>
      <c r="AF83" s="205" t="str">
        <f t="shared" si="51"/>
        <v>Вірно</v>
      </c>
      <c r="AG83" s="205" t="str">
        <f t="shared" si="52"/>
        <v>Вірно</v>
      </c>
      <c r="AH83" s="205" t="str">
        <f t="shared" si="53"/>
        <v>Вірно</v>
      </c>
      <c r="AI83" s="205" t="str">
        <f t="shared" si="54"/>
        <v>Вірно</v>
      </c>
      <c r="AJ83" s="205" t="str">
        <f t="shared" si="55"/>
        <v>Вірно</v>
      </c>
      <c r="AK83" s="205" t="str">
        <f t="shared" si="56"/>
        <v>Вірно</v>
      </c>
      <c r="AL83" s="205" t="str">
        <f t="shared" si="57"/>
        <v>Вірно</v>
      </c>
      <c r="AM83" s="205" t="str">
        <f t="shared" si="58"/>
        <v>Вірно</v>
      </c>
      <c r="AN83" s="205" t="str">
        <f t="shared" si="59"/>
        <v>Вірно</v>
      </c>
      <c r="AO83" s="205" t="str">
        <f t="shared" si="60"/>
        <v>Вірно</v>
      </c>
      <c r="AP83" s="205" t="str">
        <f t="shared" si="61"/>
        <v>Вірно</v>
      </c>
      <c r="AQ83" s="205" t="str">
        <f t="shared" si="62"/>
        <v>Вірно</v>
      </c>
      <c r="AR83" s="205" t="str">
        <f t="shared" si="63"/>
        <v>Вірно</v>
      </c>
    </row>
    <row r="84" spans="1:44" s="9" customFormat="1" ht="15" customHeight="1" x14ac:dyDescent="0.2">
      <c r="A84" s="115" t="s">
        <v>718</v>
      </c>
      <c r="B84" s="7" t="s">
        <v>78</v>
      </c>
      <c r="C84" s="32" t="s">
        <v>400</v>
      </c>
      <c r="D84" s="39" t="s">
        <v>98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C84" s="205" t="str">
        <f t="shared" si="48"/>
        <v>Вірно</v>
      </c>
      <c r="AD84" s="205" t="str">
        <f t="shared" si="49"/>
        <v>Вірно</v>
      </c>
      <c r="AE84" s="205" t="str">
        <f t="shared" si="50"/>
        <v>Вірно</v>
      </c>
      <c r="AF84" s="205" t="str">
        <f t="shared" si="51"/>
        <v>Вірно</v>
      </c>
      <c r="AG84" s="205" t="str">
        <f t="shared" si="52"/>
        <v>Вірно</v>
      </c>
      <c r="AH84" s="205" t="str">
        <f t="shared" si="53"/>
        <v>Вірно</v>
      </c>
      <c r="AI84" s="205" t="str">
        <f t="shared" si="54"/>
        <v>Вірно</v>
      </c>
      <c r="AJ84" s="205" t="str">
        <f t="shared" si="55"/>
        <v>Вірно</v>
      </c>
      <c r="AK84" s="205" t="str">
        <f t="shared" si="56"/>
        <v>Вірно</v>
      </c>
      <c r="AL84" s="205" t="str">
        <f t="shared" si="57"/>
        <v>Вірно</v>
      </c>
      <c r="AM84" s="205" t="str">
        <f t="shared" si="58"/>
        <v>Вірно</v>
      </c>
      <c r="AN84" s="205" t="str">
        <f t="shared" si="59"/>
        <v>Вірно</v>
      </c>
      <c r="AO84" s="205" t="str">
        <f t="shared" si="60"/>
        <v>Вірно</v>
      </c>
      <c r="AP84" s="205" t="str">
        <f t="shared" si="61"/>
        <v>Вірно</v>
      </c>
      <c r="AQ84" s="205" t="str">
        <f t="shared" si="62"/>
        <v>Вірно</v>
      </c>
      <c r="AR84" s="205" t="str">
        <f t="shared" si="63"/>
        <v>Вірно</v>
      </c>
    </row>
    <row r="85" spans="1:44" s="9" customFormat="1" ht="15" customHeight="1" x14ac:dyDescent="0.2">
      <c r="A85" s="115" t="s">
        <v>719</v>
      </c>
      <c r="B85" s="5" t="s">
        <v>79</v>
      </c>
      <c r="C85" s="32" t="s">
        <v>285</v>
      </c>
      <c r="D85" s="39" t="s">
        <v>99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C85" s="205" t="str">
        <f t="shared" si="48"/>
        <v>Вірно</v>
      </c>
      <c r="AD85" s="205" t="str">
        <f t="shared" si="49"/>
        <v>Вірно</v>
      </c>
      <c r="AE85" s="205" t="str">
        <f t="shared" si="50"/>
        <v>Вірно</v>
      </c>
      <c r="AF85" s="205" t="str">
        <f t="shared" si="51"/>
        <v>Вірно</v>
      </c>
      <c r="AG85" s="205" t="str">
        <f t="shared" si="52"/>
        <v>Вірно</v>
      </c>
      <c r="AH85" s="205" t="str">
        <f t="shared" si="53"/>
        <v>Вірно</v>
      </c>
      <c r="AI85" s="205" t="str">
        <f t="shared" si="54"/>
        <v>Вірно</v>
      </c>
      <c r="AJ85" s="205" t="str">
        <f t="shared" si="55"/>
        <v>Вірно</v>
      </c>
      <c r="AK85" s="205" t="str">
        <f t="shared" si="56"/>
        <v>Вірно</v>
      </c>
      <c r="AL85" s="205" t="str">
        <f t="shared" si="57"/>
        <v>Вірно</v>
      </c>
      <c r="AM85" s="205" t="str">
        <f t="shared" si="58"/>
        <v>Вірно</v>
      </c>
      <c r="AN85" s="205" t="str">
        <f t="shared" si="59"/>
        <v>Вірно</v>
      </c>
      <c r="AO85" s="205" t="str">
        <f t="shared" si="60"/>
        <v>Вірно</v>
      </c>
      <c r="AP85" s="205" t="str">
        <f t="shared" si="61"/>
        <v>Вірно</v>
      </c>
      <c r="AQ85" s="205" t="str">
        <f t="shared" si="62"/>
        <v>Вірно</v>
      </c>
      <c r="AR85" s="205" t="str">
        <f t="shared" si="63"/>
        <v>Вірно</v>
      </c>
    </row>
    <row r="86" spans="1:44" s="9" customFormat="1" ht="15" customHeight="1" x14ac:dyDescent="0.2">
      <c r="A86" s="115" t="s">
        <v>720</v>
      </c>
      <c r="B86" s="5" t="s">
        <v>81</v>
      </c>
      <c r="C86" s="32" t="s">
        <v>286</v>
      </c>
      <c r="D86" s="39" t="s">
        <v>100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C86" s="205" t="str">
        <f t="shared" si="48"/>
        <v>Вірно</v>
      </c>
      <c r="AD86" s="205" t="str">
        <f t="shared" si="49"/>
        <v>Вірно</v>
      </c>
      <c r="AE86" s="205" t="str">
        <f t="shared" si="50"/>
        <v>Вірно</v>
      </c>
      <c r="AF86" s="205" t="str">
        <f t="shared" si="51"/>
        <v>Вірно</v>
      </c>
      <c r="AG86" s="205" t="str">
        <f t="shared" si="52"/>
        <v>Вірно</v>
      </c>
      <c r="AH86" s="205" t="str">
        <f t="shared" si="53"/>
        <v>Вірно</v>
      </c>
      <c r="AI86" s="205" t="str">
        <f t="shared" si="54"/>
        <v>Вірно</v>
      </c>
      <c r="AJ86" s="205" t="str">
        <f t="shared" si="55"/>
        <v>Вірно</v>
      </c>
      <c r="AK86" s="205" t="str">
        <f t="shared" si="56"/>
        <v>Вірно</v>
      </c>
      <c r="AL86" s="205" t="str">
        <f t="shared" si="57"/>
        <v>Вірно</v>
      </c>
      <c r="AM86" s="205" t="str">
        <f t="shared" si="58"/>
        <v>Вірно</v>
      </c>
      <c r="AN86" s="205" t="str">
        <f t="shared" si="59"/>
        <v>Вірно</v>
      </c>
      <c r="AO86" s="205" t="str">
        <f t="shared" si="60"/>
        <v>Вірно</v>
      </c>
      <c r="AP86" s="205" t="str">
        <f t="shared" si="61"/>
        <v>Вірно</v>
      </c>
      <c r="AQ86" s="205" t="str">
        <f t="shared" si="62"/>
        <v>Вірно</v>
      </c>
      <c r="AR86" s="205" t="str">
        <f t="shared" si="63"/>
        <v>Вірно</v>
      </c>
    </row>
    <row r="87" spans="1:44" s="9" customFormat="1" ht="15" customHeight="1" x14ac:dyDescent="0.2">
      <c r="A87" s="115" t="s">
        <v>721</v>
      </c>
      <c r="B87" s="5" t="s">
        <v>83</v>
      </c>
      <c r="C87" s="32" t="s">
        <v>287</v>
      </c>
      <c r="D87" s="39" t="s">
        <v>101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C87" s="205" t="str">
        <f t="shared" si="48"/>
        <v>Вірно</v>
      </c>
      <c r="AD87" s="205" t="str">
        <f t="shared" si="49"/>
        <v>Вірно</v>
      </c>
      <c r="AE87" s="205" t="str">
        <f t="shared" si="50"/>
        <v>Вірно</v>
      </c>
      <c r="AF87" s="205" t="str">
        <f t="shared" si="51"/>
        <v>Вірно</v>
      </c>
      <c r="AG87" s="205" t="str">
        <f t="shared" si="52"/>
        <v>Вірно</v>
      </c>
      <c r="AH87" s="205" t="str">
        <f t="shared" si="53"/>
        <v>Вірно</v>
      </c>
      <c r="AI87" s="205" t="str">
        <f t="shared" si="54"/>
        <v>Вірно</v>
      </c>
      <c r="AJ87" s="205" t="str">
        <f t="shared" si="55"/>
        <v>Вірно</v>
      </c>
      <c r="AK87" s="205" t="str">
        <f t="shared" si="56"/>
        <v>Вірно</v>
      </c>
      <c r="AL87" s="205" t="str">
        <f t="shared" si="57"/>
        <v>Вірно</v>
      </c>
      <c r="AM87" s="205" t="str">
        <f t="shared" si="58"/>
        <v>Вірно</v>
      </c>
      <c r="AN87" s="205" t="str">
        <f t="shared" si="59"/>
        <v>Вірно</v>
      </c>
      <c r="AO87" s="205" t="str">
        <f t="shared" si="60"/>
        <v>Вірно</v>
      </c>
      <c r="AP87" s="205" t="str">
        <f t="shared" si="61"/>
        <v>Вірно</v>
      </c>
      <c r="AQ87" s="205" t="str">
        <f t="shared" si="62"/>
        <v>Вірно</v>
      </c>
      <c r="AR87" s="205" t="str">
        <f t="shared" si="63"/>
        <v>Вірно</v>
      </c>
    </row>
    <row r="88" spans="1:44" s="9" customFormat="1" ht="15" customHeight="1" x14ac:dyDescent="0.2">
      <c r="A88" s="115" t="s">
        <v>835</v>
      </c>
      <c r="B88" s="40" t="s">
        <v>235</v>
      </c>
      <c r="C88" s="32" t="s">
        <v>288</v>
      </c>
      <c r="D88" s="39" t="s">
        <v>102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C88" s="205" t="str">
        <f t="shared" si="48"/>
        <v>Вірно</v>
      </c>
      <c r="AD88" s="205" t="str">
        <f t="shared" si="49"/>
        <v>Вірно</v>
      </c>
      <c r="AE88" s="205" t="str">
        <f t="shared" si="50"/>
        <v>Вірно</v>
      </c>
      <c r="AF88" s="205" t="str">
        <f t="shared" si="51"/>
        <v>Вірно</v>
      </c>
      <c r="AG88" s="205" t="str">
        <f t="shared" si="52"/>
        <v>Вірно</v>
      </c>
      <c r="AH88" s="205" t="str">
        <f t="shared" si="53"/>
        <v>Вірно</v>
      </c>
      <c r="AI88" s="205" t="str">
        <f t="shared" si="54"/>
        <v>Вірно</v>
      </c>
      <c r="AJ88" s="205" t="str">
        <f t="shared" si="55"/>
        <v>Вірно</v>
      </c>
      <c r="AK88" s="205" t="str">
        <f t="shared" si="56"/>
        <v>Вірно</v>
      </c>
      <c r="AL88" s="205" t="str">
        <f t="shared" si="57"/>
        <v>Вірно</v>
      </c>
      <c r="AM88" s="205" t="str">
        <f t="shared" si="58"/>
        <v>Вірно</v>
      </c>
      <c r="AN88" s="205" t="str">
        <f t="shared" si="59"/>
        <v>Вірно</v>
      </c>
      <c r="AO88" s="205" t="str">
        <f t="shared" si="60"/>
        <v>Вірно</v>
      </c>
      <c r="AP88" s="205" t="str">
        <f t="shared" si="61"/>
        <v>Вірно</v>
      </c>
      <c r="AQ88" s="205" t="str">
        <f t="shared" si="62"/>
        <v>Вірно</v>
      </c>
      <c r="AR88" s="205" t="str">
        <f t="shared" si="63"/>
        <v>Вірно</v>
      </c>
    </row>
    <row r="89" spans="1:44" s="9" customFormat="1" ht="15" customHeight="1" x14ac:dyDescent="0.2">
      <c r="A89" s="115"/>
      <c r="B89" s="70" t="s">
        <v>218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2"/>
    </row>
    <row r="90" spans="1:44" s="9" customFormat="1" ht="15" customHeight="1" x14ac:dyDescent="0.2">
      <c r="A90" s="115" t="s">
        <v>722</v>
      </c>
      <c r="B90" s="5" t="s">
        <v>52</v>
      </c>
      <c r="C90" s="32" t="s">
        <v>516</v>
      </c>
      <c r="D90" s="39" t="s">
        <v>103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C90" s="205" t="str">
        <f t="shared" ref="AC90:AC120" si="64">IF(E90&gt;=F90,"Вірно","Помилка")</f>
        <v>Вірно</v>
      </c>
      <c r="AD90" s="205" t="str">
        <f t="shared" ref="AD90:AD120" si="65">IF(E90&gt;=G90,"Вірно","Помилка")</f>
        <v>Вірно</v>
      </c>
      <c r="AE90" s="205" t="str">
        <f t="shared" ref="AE90:AE120" si="66">IF(I90&gt;=H90,"Вірно","Помилка")</f>
        <v>Вірно</v>
      </c>
      <c r="AF90" s="205" t="str">
        <f t="shared" ref="AF90:AF120" si="67">IF(E90&gt;=H90+J90+K90,"Вірно","Помилка")</f>
        <v>Вірно</v>
      </c>
      <c r="AG90" s="205" t="str">
        <f t="shared" ref="AG90:AG120" si="68">IF(E90&gt;=I90+K90,"Вірно","Помилка")</f>
        <v>Вірно</v>
      </c>
      <c r="AH90" s="205" t="str">
        <f t="shared" ref="AH90:AH120" si="69">IF(E90&gt;=L90,"Вірно","Помилка")</f>
        <v>Вірно</v>
      </c>
      <c r="AI90" s="205" t="str">
        <f t="shared" ref="AI90:AI120" si="70">IF(M90&gt;=N90,"Вірно","Помилка")</f>
        <v>Вірно</v>
      </c>
      <c r="AJ90" s="205" t="str">
        <f t="shared" ref="AJ90:AJ120" si="71">IF(M90&gt;=O90,"Вірно","Помилка")</f>
        <v>Вірно</v>
      </c>
      <c r="AK90" s="205" t="str">
        <f t="shared" ref="AK90:AK120" si="72">IF(P90&gt;=Q90,"Вірно","Помилка")</f>
        <v>Вірно</v>
      </c>
      <c r="AL90" s="205" t="str">
        <f t="shared" ref="AL90:AL120" si="73">IF(R90&gt;=S90,"Вірно","Помилка")</f>
        <v>Вірно</v>
      </c>
      <c r="AM90" s="205" t="str">
        <f t="shared" ref="AM90:AM120" si="74">IF(R90&gt;=T90,"Вірно","Помилка")</f>
        <v>Вірно</v>
      </c>
      <c r="AN90" s="205" t="str">
        <f t="shared" ref="AN90:AN120" si="75">IF(V90&gt;=U90,"Вірно","Помилка")</f>
        <v>Вірно</v>
      </c>
      <c r="AO90" s="205" t="str">
        <f t="shared" ref="AO90:AO120" si="76">IF(R90&gt;=U90+W90+X90,"Вірно","Помилка")</f>
        <v>Вірно</v>
      </c>
      <c r="AP90" s="205" t="str">
        <f t="shared" ref="AP90:AP120" si="77">IF(R90&gt;=V90+X90,"Вірно","Помилка")</f>
        <v>Вірно</v>
      </c>
      <c r="AQ90" s="205" t="str">
        <f t="shared" ref="AQ90:AQ120" si="78">IF(R90&gt;=Y90,"Вірно","Помилка")</f>
        <v>Вірно</v>
      </c>
      <c r="AR90" s="205" t="str">
        <f t="shared" ref="AR90:AR120" si="79">IF(Z90&gt;=AA90,"Вірно","Помилка")</f>
        <v>Вірно</v>
      </c>
    </row>
    <row r="91" spans="1:44" s="9" customFormat="1" ht="15" customHeight="1" x14ac:dyDescent="0.2">
      <c r="A91" s="115" t="s">
        <v>723</v>
      </c>
      <c r="B91" s="5" t="s">
        <v>54</v>
      </c>
      <c r="C91" s="32" t="s">
        <v>517</v>
      </c>
      <c r="D91" s="39" t="s">
        <v>104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C91" s="205" t="str">
        <f t="shared" si="64"/>
        <v>Вірно</v>
      </c>
      <c r="AD91" s="205" t="str">
        <f t="shared" si="65"/>
        <v>Вірно</v>
      </c>
      <c r="AE91" s="205" t="str">
        <f t="shared" si="66"/>
        <v>Вірно</v>
      </c>
      <c r="AF91" s="205" t="str">
        <f t="shared" si="67"/>
        <v>Вірно</v>
      </c>
      <c r="AG91" s="205" t="str">
        <f t="shared" si="68"/>
        <v>Вірно</v>
      </c>
      <c r="AH91" s="205" t="str">
        <f t="shared" si="69"/>
        <v>Вірно</v>
      </c>
      <c r="AI91" s="205" t="str">
        <f t="shared" si="70"/>
        <v>Вірно</v>
      </c>
      <c r="AJ91" s="205" t="str">
        <f t="shared" si="71"/>
        <v>Вірно</v>
      </c>
      <c r="AK91" s="205" t="str">
        <f t="shared" si="72"/>
        <v>Вірно</v>
      </c>
      <c r="AL91" s="205" t="str">
        <f t="shared" si="73"/>
        <v>Вірно</v>
      </c>
      <c r="AM91" s="205" t="str">
        <f t="shared" si="74"/>
        <v>Вірно</v>
      </c>
      <c r="AN91" s="205" t="str">
        <f t="shared" si="75"/>
        <v>Вірно</v>
      </c>
      <c r="AO91" s="205" t="str">
        <f t="shared" si="76"/>
        <v>Вірно</v>
      </c>
      <c r="AP91" s="205" t="str">
        <f t="shared" si="77"/>
        <v>Вірно</v>
      </c>
      <c r="AQ91" s="205" t="str">
        <f t="shared" si="78"/>
        <v>Вірно</v>
      </c>
      <c r="AR91" s="205" t="str">
        <f t="shared" si="79"/>
        <v>Вірно</v>
      </c>
    </row>
    <row r="92" spans="1:44" s="9" customFormat="1" ht="15" customHeight="1" x14ac:dyDescent="0.2">
      <c r="A92" s="115" t="s">
        <v>724</v>
      </c>
      <c r="B92" s="6" t="s">
        <v>56</v>
      </c>
      <c r="C92" s="32" t="s">
        <v>401</v>
      </c>
      <c r="D92" s="39" t="s">
        <v>105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C92" s="205" t="str">
        <f t="shared" si="64"/>
        <v>Вірно</v>
      </c>
      <c r="AD92" s="205" t="str">
        <f t="shared" si="65"/>
        <v>Вірно</v>
      </c>
      <c r="AE92" s="205" t="str">
        <f t="shared" si="66"/>
        <v>Вірно</v>
      </c>
      <c r="AF92" s="205" t="str">
        <f t="shared" si="67"/>
        <v>Вірно</v>
      </c>
      <c r="AG92" s="205" t="str">
        <f t="shared" si="68"/>
        <v>Вірно</v>
      </c>
      <c r="AH92" s="205" t="str">
        <f t="shared" si="69"/>
        <v>Вірно</v>
      </c>
      <c r="AI92" s="205" t="str">
        <f t="shared" si="70"/>
        <v>Вірно</v>
      </c>
      <c r="AJ92" s="205" t="str">
        <f t="shared" si="71"/>
        <v>Вірно</v>
      </c>
      <c r="AK92" s="205" t="str">
        <f t="shared" si="72"/>
        <v>Вірно</v>
      </c>
      <c r="AL92" s="205" t="str">
        <f t="shared" si="73"/>
        <v>Вірно</v>
      </c>
      <c r="AM92" s="205" t="str">
        <f t="shared" si="74"/>
        <v>Вірно</v>
      </c>
      <c r="AN92" s="205" t="str">
        <f t="shared" si="75"/>
        <v>Вірно</v>
      </c>
      <c r="AO92" s="205" t="str">
        <f t="shared" si="76"/>
        <v>Вірно</v>
      </c>
      <c r="AP92" s="205" t="str">
        <f t="shared" si="77"/>
        <v>Вірно</v>
      </c>
      <c r="AQ92" s="205" t="str">
        <f t="shared" si="78"/>
        <v>Вірно</v>
      </c>
      <c r="AR92" s="205" t="str">
        <f t="shared" si="79"/>
        <v>Вірно</v>
      </c>
    </row>
    <row r="93" spans="1:44" s="9" customFormat="1" ht="15" customHeight="1" x14ac:dyDescent="0.2">
      <c r="A93" s="115" t="s">
        <v>725</v>
      </c>
      <c r="B93" s="7" t="s">
        <v>225</v>
      </c>
      <c r="C93" s="32" t="s">
        <v>402</v>
      </c>
      <c r="D93" s="39" t="s">
        <v>105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C93" s="205" t="str">
        <f t="shared" si="64"/>
        <v>Вірно</v>
      </c>
      <c r="AD93" s="205" t="str">
        <f t="shared" si="65"/>
        <v>Вірно</v>
      </c>
      <c r="AE93" s="205" t="str">
        <f t="shared" si="66"/>
        <v>Вірно</v>
      </c>
      <c r="AF93" s="205" t="str">
        <f t="shared" si="67"/>
        <v>Вірно</v>
      </c>
      <c r="AG93" s="205" t="str">
        <f t="shared" si="68"/>
        <v>Вірно</v>
      </c>
      <c r="AH93" s="205" t="str">
        <f t="shared" si="69"/>
        <v>Вірно</v>
      </c>
      <c r="AI93" s="205" t="str">
        <f t="shared" si="70"/>
        <v>Вірно</v>
      </c>
      <c r="AJ93" s="205" t="str">
        <f t="shared" si="71"/>
        <v>Вірно</v>
      </c>
      <c r="AK93" s="205" t="str">
        <f t="shared" si="72"/>
        <v>Вірно</v>
      </c>
      <c r="AL93" s="205" t="str">
        <f t="shared" si="73"/>
        <v>Вірно</v>
      </c>
      <c r="AM93" s="205" t="str">
        <f t="shared" si="74"/>
        <v>Вірно</v>
      </c>
      <c r="AN93" s="205" t="str">
        <f t="shared" si="75"/>
        <v>Вірно</v>
      </c>
      <c r="AO93" s="205" t="str">
        <f t="shared" si="76"/>
        <v>Вірно</v>
      </c>
      <c r="AP93" s="205" t="str">
        <f t="shared" si="77"/>
        <v>Вірно</v>
      </c>
      <c r="AQ93" s="205" t="str">
        <f t="shared" si="78"/>
        <v>Вірно</v>
      </c>
      <c r="AR93" s="205" t="str">
        <f t="shared" si="79"/>
        <v>Вірно</v>
      </c>
    </row>
    <row r="94" spans="1:44" s="9" customFormat="1" ht="15" customHeight="1" x14ac:dyDescent="0.2">
      <c r="A94" s="115" t="s">
        <v>726</v>
      </c>
      <c r="B94" s="7" t="s">
        <v>226</v>
      </c>
      <c r="C94" s="32" t="s">
        <v>403</v>
      </c>
      <c r="D94" s="39" t="s">
        <v>105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C94" s="205" t="str">
        <f t="shared" si="64"/>
        <v>Вірно</v>
      </c>
      <c r="AD94" s="205" t="str">
        <f t="shared" si="65"/>
        <v>Вірно</v>
      </c>
      <c r="AE94" s="205" t="str">
        <f t="shared" si="66"/>
        <v>Вірно</v>
      </c>
      <c r="AF94" s="205" t="str">
        <f t="shared" si="67"/>
        <v>Вірно</v>
      </c>
      <c r="AG94" s="205" t="str">
        <f t="shared" si="68"/>
        <v>Вірно</v>
      </c>
      <c r="AH94" s="205" t="str">
        <f t="shared" si="69"/>
        <v>Вірно</v>
      </c>
      <c r="AI94" s="205" t="str">
        <f t="shared" si="70"/>
        <v>Вірно</v>
      </c>
      <c r="AJ94" s="205" t="str">
        <f t="shared" si="71"/>
        <v>Вірно</v>
      </c>
      <c r="AK94" s="205" t="str">
        <f t="shared" si="72"/>
        <v>Вірно</v>
      </c>
      <c r="AL94" s="205" t="str">
        <f t="shared" si="73"/>
        <v>Вірно</v>
      </c>
      <c r="AM94" s="205" t="str">
        <f t="shared" si="74"/>
        <v>Вірно</v>
      </c>
      <c r="AN94" s="205" t="str">
        <f t="shared" si="75"/>
        <v>Вірно</v>
      </c>
      <c r="AO94" s="205" t="str">
        <f t="shared" si="76"/>
        <v>Вірно</v>
      </c>
      <c r="AP94" s="205" t="str">
        <f t="shared" si="77"/>
        <v>Вірно</v>
      </c>
      <c r="AQ94" s="205" t="str">
        <f t="shared" si="78"/>
        <v>Вірно</v>
      </c>
      <c r="AR94" s="205" t="str">
        <f t="shared" si="79"/>
        <v>Вірно</v>
      </c>
    </row>
    <row r="95" spans="1:44" s="9" customFormat="1" ht="15" customHeight="1" x14ac:dyDescent="0.2">
      <c r="A95" s="115" t="s">
        <v>727</v>
      </c>
      <c r="B95" s="7" t="s">
        <v>227</v>
      </c>
      <c r="C95" s="32" t="s">
        <v>404</v>
      </c>
      <c r="D95" s="39" t="s">
        <v>105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C95" s="205" t="str">
        <f t="shared" si="64"/>
        <v>Вірно</v>
      </c>
      <c r="AD95" s="205" t="str">
        <f t="shared" si="65"/>
        <v>Вірно</v>
      </c>
      <c r="AE95" s="205" t="str">
        <f t="shared" si="66"/>
        <v>Вірно</v>
      </c>
      <c r="AF95" s="205" t="str">
        <f t="shared" si="67"/>
        <v>Вірно</v>
      </c>
      <c r="AG95" s="205" t="str">
        <f t="shared" si="68"/>
        <v>Вірно</v>
      </c>
      <c r="AH95" s="205" t="str">
        <f t="shared" si="69"/>
        <v>Вірно</v>
      </c>
      <c r="AI95" s="205" t="str">
        <f t="shared" si="70"/>
        <v>Вірно</v>
      </c>
      <c r="AJ95" s="205" t="str">
        <f t="shared" si="71"/>
        <v>Вірно</v>
      </c>
      <c r="AK95" s="205" t="str">
        <f t="shared" si="72"/>
        <v>Вірно</v>
      </c>
      <c r="AL95" s="205" t="str">
        <f t="shared" si="73"/>
        <v>Вірно</v>
      </c>
      <c r="AM95" s="205" t="str">
        <f t="shared" si="74"/>
        <v>Вірно</v>
      </c>
      <c r="AN95" s="205" t="str">
        <f t="shared" si="75"/>
        <v>Вірно</v>
      </c>
      <c r="AO95" s="205" t="str">
        <f t="shared" si="76"/>
        <v>Вірно</v>
      </c>
      <c r="AP95" s="205" t="str">
        <f t="shared" si="77"/>
        <v>Вірно</v>
      </c>
      <c r="AQ95" s="205" t="str">
        <f t="shared" si="78"/>
        <v>Вірно</v>
      </c>
      <c r="AR95" s="205" t="str">
        <f t="shared" si="79"/>
        <v>Вірно</v>
      </c>
    </row>
    <row r="96" spans="1:44" s="9" customFormat="1" ht="15" customHeight="1" x14ac:dyDescent="0.2">
      <c r="A96" s="115" t="s">
        <v>728</v>
      </c>
      <c r="B96" s="7" t="s">
        <v>228</v>
      </c>
      <c r="C96" s="32" t="s">
        <v>405</v>
      </c>
      <c r="D96" s="39" t="s">
        <v>105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C96" s="205" t="str">
        <f t="shared" si="64"/>
        <v>Вірно</v>
      </c>
      <c r="AD96" s="205" t="str">
        <f t="shared" si="65"/>
        <v>Вірно</v>
      </c>
      <c r="AE96" s="205" t="str">
        <f t="shared" si="66"/>
        <v>Вірно</v>
      </c>
      <c r="AF96" s="205" t="str">
        <f t="shared" si="67"/>
        <v>Вірно</v>
      </c>
      <c r="AG96" s="205" t="str">
        <f t="shared" si="68"/>
        <v>Вірно</v>
      </c>
      <c r="AH96" s="205" t="str">
        <f t="shared" si="69"/>
        <v>Вірно</v>
      </c>
      <c r="AI96" s="205" t="str">
        <f t="shared" si="70"/>
        <v>Вірно</v>
      </c>
      <c r="AJ96" s="205" t="str">
        <f t="shared" si="71"/>
        <v>Вірно</v>
      </c>
      <c r="AK96" s="205" t="str">
        <f t="shared" si="72"/>
        <v>Вірно</v>
      </c>
      <c r="AL96" s="205" t="str">
        <f t="shared" si="73"/>
        <v>Вірно</v>
      </c>
      <c r="AM96" s="205" t="str">
        <f t="shared" si="74"/>
        <v>Вірно</v>
      </c>
      <c r="AN96" s="205" t="str">
        <f t="shared" si="75"/>
        <v>Вірно</v>
      </c>
      <c r="AO96" s="205" t="str">
        <f t="shared" si="76"/>
        <v>Вірно</v>
      </c>
      <c r="AP96" s="205" t="str">
        <f t="shared" si="77"/>
        <v>Вірно</v>
      </c>
      <c r="AQ96" s="205" t="str">
        <f t="shared" si="78"/>
        <v>Вірно</v>
      </c>
      <c r="AR96" s="205" t="str">
        <f t="shared" si="79"/>
        <v>Вірно</v>
      </c>
    </row>
    <row r="97" spans="1:44" s="9" customFormat="1" ht="15" customHeight="1" x14ac:dyDescent="0.2">
      <c r="A97" s="115" t="s">
        <v>729</v>
      </c>
      <c r="B97" s="7" t="s">
        <v>229</v>
      </c>
      <c r="C97" s="32" t="s">
        <v>406</v>
      </c>
      <c r="D97" s="39" t="s">
        <v>105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C97" s="205" t="str">
        <f t="shared" si="64"/>
        <v>Вірно</v>
      </c>
      <c r="AD97" s="205" t="str">
        <f t="shared" si="65"/>
        <v>Вірно</v>
      </c>
      <c r="AE97" s="205" t="str">
        <f t="shared" si="66"/>
        <v>Вірно</v>
      </c>
      <c r="AF97" s="205" t="str">
        <f t="shared" si="67"/>
        <v>Вірно</v>
      </c>
      <c r="AG97" s="205" t="str">
        <f t="shared" si="68"/>
        <v>Вірно</v>
      </c>
      <c r="AH97" s="205" t="str">
        <f t="shared" si="69"/>
        <v>Вірно</v>
      </c>
      <c r="AI97" s="205" t="str">
        <f t="shared" si="70"/>
        <v>Вірно</v>
      </c>
      <c r="AJ97" s="205" t="str">
        <f t="shared" si="71"/>
        <v>Вірно</v>
      </c>
      <c r="AK97" s="205" t="str">
        <f t="shared" si="72"/>
        <v>Вірно</v>
      </c>
      <c r="AL97" s="205" t="str">
        <f t="shared" si="73"/>
        <v>Вірно</v>
      </c>
      <c r="AM97" s="205" t="str">
        <f t="shared" si="74"/>
        <v>Вірно</v>
      </c>
      <c r="AN97" s="205" t="str">
        <f t="shared" si="75"/>
        <v>Вірно</v>
      </c>
      <c r="AO97" s="205" t="str">
        <f t="shared" si="76"/>
        <v>Вірно</v>
      </c>
      <c r="AP97" s="205" t="str">
        <f t="shared" si="77"/>
        <v>Вірно</v>
      </c>
      <c r="AQ97" s="205" t="str">
        <f t="shared" si="78"/>
        <v>Вірно</v>
      </c>
      <c r="AR97" s="205" t="str">
        <f t="shared" si="79"/>
        <v>Вірно</v>
      </c>
    </row>
    <row r="98" spans="1:44" s="9" customFormat="1" ht="15" customHeight="1" x14ac:dyDescent="0.2">
      <c r="A98" s="115" t="s">
        <v>730</v>
      </c>
      <c r="B98" s="7" t="s">
        <v>230</v>
      </c>
      <c r="C98" s="32" t="s">
        <v>407</v>
      </c>
      <c r="D98" s="39" t="s">
        <v>105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C98" s="205" t="str">
        <f t="shared" si="64"/>
        <v>Вірно</v>
      </c>
      <c r="AD98" s="205" t="str">
        <f t="shared" si="65"/>
        <v>Вірно</v>
      </c>
      <c r="AE98" s="205" t="str">
        <f t="shared" si="66"/>
        <v>Вірно</v>
      </c>
      <c r="AF98" s="205" t="str">
        <f t="shared" si="67"/>
        <v>Вірно</v>
      </c>
      <c r="AG98" s="205" t="str">
        <f t="shared" si="68"/>
        <v>Вірно</v>
      </c>
      <c r="AH98" s="205" t="str">
        <f t="shared" si="69"/>
        <v>Вірно</v>
      </c>
      <c r="AI98" s="205" t="str">
        <f t="shared" si="70"/>
        <v>Вірно</v>
      </c>
      <c r="AJ98" s="205" t="str">
        <f t="shared" si="71"/>
        <v>Вірно</v>
      </c>
      <c r="AK98" s="205" t="str">
        <f t="shared" si="72"/>
        <v>Вірно</v>
      </c>
      <c r="AL98" s="205" t="str">
        <f t="shared" si="73"/>
        <v>Вірно</v>
      </c>
      <c r="AM98" s="205" t="str">
        <f t="shared" si="74"/>
        <v>Вірно</v>
      </c>
      <c r="AN98" s="205" t="str">
        <f t="shared" si="75"/>
        <v>Вірно</v>
      </c>
      <c r="AO98" s="205" t="str">
        <f t="shared" si="76"/>
        <v>Вірно</v>
      </c>
      <c r="AP98" s="205" t="str">
        <f t="shared" si="77"/>
        <v>Вірно</v>
      </c>
      <c r="AQ98" s="205" t="str">
        <f t="shared" si="78"/>
        <v>Вірно</v>
      </c>
      <c r="AR98" s="205" t="str">
        <f t="shared" si="79"/>
        <v>Вірно</v>
      </c>
    </row>
    <row r="99" spans="1:44" s="9" customFormat="1" ht="15" customHeight="1" x14ac:dyDescent="0.2">
      <c r="A99" s="115" t="s">
        <v>731</v>
      </c>
      <c r="B99" s="7" t="s">
        <v>231</v>
      </c>
      <c r="C99" s="32" t="s">
        <v>408</v>
      </c>
      <c r="D99" s="39" t="s">
        <v>105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C99" s="205" t="str">
        <f t="shared" si="64"/>
        <v>Вірно</v>
      </c>
      <c r="AD99" s="205" t="str">
        <f t="shared" si="65"/>
        <v>Вірно</v>
      </c>
      <c r="AE99" s="205" t="str">
        <f t="shared" si="66"/>
        <v>Вірно</v>
      </c>
      <c r="AF99" s="205" t="str">
        <f t="shared" si="67"/>
        <v>Вірно</v>
      </c>
      <c r="AG99" s="205" t="str">
        <f t="shared" si="68"/>
        <v>Вірно</v>
      </c>
      <c r="AH99" s="205" t="str">
        <f t="shared" si="69"/>
        <v>Вірно</v>
      </c>
      <c r="AI99" s="205" t="str">
        <f t="shared" si="70"/>
        <v>Вірно</v>
      </c>
      <c r="AJ99" s="205" t="str">
        <f t="shared" si="71"/>
        <v>Вірно</v>
      </c>
      <c r="AK99" s="205" t="str">
        <f t="shared" si="72"/>
        <v>Вірно</v>
      </c>
      <c r="AL99" s="205" t="str">
        <f t="shared" si="73"/>
        <v>Вірно</v>
      </c>
      <c r="AM99" s="205" t="str">
        <f t="shared" si="74"/>
        <v>Вірно</v>
      </c>
      <c r="AN99" s="205" t="str">
        <f t="shared" si="75"/>
        <v>Вірно</v>
      </c>
      <c r="AO99" s="205" t="str">
        <f t="shared" si="76"/>
        <v>Вірно</v>
      </c>
      <c r="AP99" s="205" t="str">
        <f t="shared" si="77"/>
        <v>Вірно</v>
      </c>
      <c r="AQ99" s="205" t="str">
        <f t="shared" si="78"/>
        <v>Вірно</v>
      </c>
      <c r="AR99" s="205" t="str">
        <f t="shared" si="79"/>
        <v>Вірно</v>
      </c>
    </row>
    <row r="100" spans="1:44" s="9" customFormat="1" ht="15" customHeight="1" x14ac:dyDescent="0.2">
      <c r="A100" s="115" t="s">
        <v>732</v>
      </c>
      <c r="B100" s="7" t="s">
        <v>232</v>
      </c>
      <c r="C100" s="32" t="s">
        <v>409</v>
      </c>
      <c r="D100" s="39" t="s">
        <v>105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C100" s="205" t="str">
        <f t="shared" si="64"/>
        <v>Вірно</v>
      </c>
      <c r="AD100" s="205" t="str">
        <f t="shared" si="65"/>
        <v>Вірно</v>
      </c>
      <c r="AE100" s="205" t="str">
        <f t="shared" si="66"/>
        <v>Вірно</v>
      </c>
      <c r="AF100" s="205" t="str">
        <f t="shared" si="67"/>
        <v>Вірно</v>
      </c>
      <c r="AG100" s="205" t="str">
        <f t="shared" si="68"/>
        <v>Вірно</v>
      </c>
      <c r="AH100" s="205" t="str">
        <f t="shared" si="69"/>
        <v>Вірно</v>
      </c>
      <c r="AI100" s="205" t="str">
        <f t="shared" si="70"/>
        <v>Вірно</v>
      </c>
      <c r="AJ100" s="205" t="str">
        <f t="shared" si="71"/>
        <v>Вірно</v>
      </c>
      <c r="AK100" s="205" t="str">
        <f t="shared" si="72"/>
        <v>Вірно</v>
      </c>
      <c r="AL100" s="205" t="str">
        <f t="shared" si="73"/>
        <v>Вірно</v>
      </c>
      <c r="AM100" s="205" t="str">
        <f t="shared" si="74"/>
        <v>Вірно</v>
      </c>
      <c r="AN100" s="205" t="str">
        <f t="shared" si="75"/>
        <v>Вірно</v>
      </c>
      <c r="AO100" s="205" t="str">
        <f t="shared" si="76"/>
        <v>Вірно</v>
      </c>
      <c r="AP100" s="205" t="str">
        <f t="shared" si="77"/>
        <v>Вірно</v>
      </c>
      <c r="AQ100" s="205" t="str">
        <f t="shared" si="78"/>
        <v>Вірно</v>
      </c>
      <c r="AR100" s="205" t="str">
        <f t="shared" si="79"/>
        <v>Вірно</v>
      </c>
    </row>
    <row r="101" spans="1:44" s="9" customFormat="1" ht="15" customHeight="1" x14ac:dyDescent="0.2">
      <c r="A101" s="115" t="s">
        <v>733</v>
      </c>
      <c r="B101" s="7" t="s">
        <v>233</v>
      </c>
      <c r="C101" s="32" t="s">
        <v>410</v>
      </c>
      <c r="D101" s="39" t="s">
        <v>105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C101" s="205" t="str">
        <f t="shared" si="64"/>
        <v>Вірно</v>
      </c>
      <c r="AD101" s="205" t="str">
        <f t="shared" si="65"/>
        <v>Вірно</v>
      </c>
      <c r="AE101" s="205" t="str">
        <f t="shared" si="66"/>
        <v>Вірно</v>
      </c>
      <c r="AF101" s="205" t="str">
        <f t="shared" si="67"/>
        <v>Вірно</v>
      </c>
      <c r="AG101" s="205" t="str">
        <f t="shared" si="68"/>
        <v>Вірно</v>
      </c>
      <c r="AH101" s="205" t="str">
        <f t="shared" si="69"/>
        <v>Вірно</v>
      </c>
      <c r="AI101" s="205" t="str">
        <f t="shared" si="70"/>
        <v>Вірно</v>
      </c>
      <c r="AJ101" s="205" t="str">
        <f t="shared" si="71"/>
        <v>Вірно</v>
      </c>
      <c r="AK101" s="205" t="str">
        <f t="shared" si="72"/>
        <v>Вірно</v>
      </c>
      <c r="AL101" s="205" t="str">
        <f t="shared" si="73"/>
        <v>Вірно</v>
      </c>
      <c r="AM101" s="205" t="str">
        <f t="shared" si="74"/>
        <v>Вірно</v>
      </c>
      <c r="AN101" s="205" t="str">
        <f t="shared" si="75"/>
        <v>Вірно</v>
      </c>
      <c r="AO101" s="205" t="str">
        <f t="shared" si="76"/>
        <v>Вірно</v>
      </c>
      <c r="AP101" s="205" t="str">
        <f t="shared" si="77"/>
        <v>Вірно</v>
      </c>
      <c r="AQ101" s="205" t="str">
        <f t="shared" si="78"/>
        <v>Вірно</v>
      </c>
      <c r="AR101" s="205" t="str">
        <f t="shared" si="79"/>
        <v>Вірно</v>
      </c>
    </row>
    <row r="102" spans="1:44" s="9" customFormat="1" ht="15" customHeight="1" x14ac:dyDescent="0.2">
      <c r="A102" s="115" t="s">
        <v>823</v>
      </c>
      <c r="B102" s="7" t="s">
        <v>234</v>
      </c>
      <c r="C102" s="32" t="s">
        <v>411</v>
      </c>
      <c r="D102" s="39" t="s">
        <v>105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C102" s="205" t="str">
        <f t="shared" si="64"/>
        <v>Вірно</v>
      </c>
      <c r="AD102" s="205" t="str">
        <f t="shared" si="65"/>
        <v>Вірно</v>
      </c>
      <c r="AE102" s="205" t="str">
        <f t="shared" si="66"/>
        <v>Вірно</v>
      </c>
      <c r="AF102" s="205" t="str">
        <f t="shared" si="67"/>
        <v>Вірно</v>
      </c>
      <c r="AG102" s="205" t="str">
        <f t="shared" si="68"/>
        <v>Вірно</v>
      </c>
      <c r="AH102" s="205" t="str">
        <f t="shared" si="69"/>
        <v>Вірно</v>
      </c>
      <c r="AI102" s="205" t="str">
        <f t="shared" si="70"/>
        <v>Вірно</v>
      </c>
      <c r="AJ102" s="205" t="str">
        <f t="shared" si="71"/>
        <v>Вірно</v>
      </c>
      <c r="AK102" s="205" t="str">
        <f t="shared" si="72"/>
        <v>Вірно</v>
      </c>
      <c r="AL102" s="205" t="str">
        <f t="shared" si="73"/>
        <v>Вірно</v>
      </c>
      <c r="AM102" s="205" t="str">
        <f t="shared" si="74"/>
        <v>Вірно</v>
      </c>
      <c r="AN102" s="205" t="str">
        <f t="shared" si="75"/>
        <v>Вірно</v>
      </c>
      <c r="AO102" s="205" t="str">
        <f t="shared" si="76"/>
        <v>Вірно</v>
      </c>
      <c r="AP102" s="205" t="str">
        <f t="shared" si="77"/>
        <v>Вірно</v>
      </c>
      <c r="AQ102" s="205" t="str">
        <f t="shared" si="78"/>
        <v>Вірно</v>
      </c>
      <c r="AR102" s="205" t="str">
        <f t="shared" si="79"/>
        <v>Вірно</v>
      </c>
    </row>
    <row r="103" spans="1:44" s="9" customFormat="1" ht="15" customHeight="1" x14ac:dyDescent="0.2">
      <c r="A103" s="115" t="s">
        <v>734</v>
      </c>
      <c r="B103" s="5" t="s">
        <v>58</v>
      </c>
      <c r="C103" s="32" t="s">
        <v>518</v>
      </c>
      <c r="D103" s="39" t="s">
        <v>106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C103" s="205" t="str">
        <f t="shared" si="64"/>
        <v>Вірно</v>
      </c>
      <c r="AD103" s="205" t="str">
        <f t="shared" si="65"/>
        <v>Вірно</v>
      </c>
      <c r="AE103" s="205" t="str">
        <f t="shared" si="66"/>
        <v>Вірно</v>
      </c>
      <c r="AF103" s="205" t="str">
        <f t="shared" si="67"/>
        <v>Вірно</v>
      </c>
      <c r="AG103" s="205" t="str">
        <f t="shared" si="68"/>
        <v>Вірно</v>
      </c>
      <c r="AH103" s="205" t="str">
        <f t="shared" si="69"/>
        <v>Вірно</v>
      </c>
      <c r="AI103" s="205" t="str">
        <f t="shared" si="70"/>
        <v>Вірно</v>
      </c>
      <c r="AJ103" s="205" t="str">
        <f t="shared" si="71"/>
        <v>Вірно</v>
      </c>
      <c r="AK103" s="205" t="str">
        <f t="shared" si="72"/>
        <v>Вірно</v>
      </c>
      <c r="AL103" s="205" t="str">
        <f t="shared" si="73"/>
        <v>Вірно</v>
      </c>
      <c r="AM103" s="205" t="str">
        <f t="shared" si="74"/>
        <v>Вірно</v>
      </c>
      <c r="AN103" s="205" t="str">
        <f t="shared" si="75"/>
        <v>Вірно</v>
      </c>
      <c r="AO103" s="205" t="str">
        <f t="shared" si="76"/>
        <v>Вірно</v>
      </c>
      <c r="AP103" s="205" t="str">
        <f t="shared" si="77"/>
        <v>Вірно</v>
      </c>
      <c r="AQ103" s="205" t="str">
        <f t="shared" si="78"/>
        <v>Вірно</v>
      </c>
      <c r="AR103" s="205" t="str">
        <f t="shared" si="79"/>
        <v>Вірно</v>
      </c>
    </row>
    <row r="104" spans="1:44" s="9" customFormat="1" ht="15" customHeight="1" x14ac:dyDescent="0.2">
      <c r="A104" s="115" t="s">
        <v>735</v>
      </c>
      <c r="B104" s="6" t="s">
        <v>60</v>
      </c>
      <c r="C104" s="32" t="s">
        <v>412</v>
      </c>
      <c r="D104" s="39" t="s">
        <v>107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C104" s="205" t="str">
        <f t="shared" si="64"/>
        <v>Вірно</v>
      </c>
      <c r="AD104" s="205" t="str">
        <f t="shared" si="65"/>
        <v>Вірно</v>
      </c>
      <c r="AE104" s="205" t="str">
        <f t="shared" si="66"/>
        <v>Вірно</v>
      </c>
      <c r="AF104" s="205" t="str">
        <f t="shared" si="67"/>
        <v>Вірно</v>
      </c>
      <c r="AG104" s="205" t="str">
        <f t="shared" si="68"/>
        <v>Вірно</v>
      </c>
      <c r="AH104" s="205" t="str">
        <f t="shared" si="69"/>
        <v>Вірно</v>
      </c>
      <c r="AI104" s="205" t="str">
        <f t="shared" si="70"/>
        <v>Вірно</v>
      </c>
      <c r="AJ104" s="205" t="str">
        <f t="shared" si="71"/>
        <v>Вірно</v>
      </c>
      <c r="AK104" s="205" t="str">
        <f t="shared" si="72"/>
        <v>Вірно</v>
      </c>
      <c r="AL104" s="205" t="str">
        <f t="shared" si="73"/>
        <v>Вірно</v>
      </c>
      <c r="AM104" s="205" t="str">
        <f t="shared" si="74"/>
        <v>Вірно</v>
      </c>
      <c r="AN104" s="205" t="str">
        <f t="shared" si="75"/>
        <v>Вірно</v>
      </c>
      <c r="AO104" s="205" t="str">
        <f t="shared" si="76"/>
        <v>Вірно</v>
      </c>
      <c r="AP104" s="205" t="str">
        <f t="shared" si="77"/>
        <v>Вірно</v>
      </c>
      <c r="AQ104" s="205" t="str">
        <f t="shared" si="78"/>
        <v>Вірно</v>
      </c>
      <c r="AR104" s="205" t="str">
        <f t="shared" si="79"/>
        <v>Вірно</v>
      </c>
    </row>
    <row r="105" spans="1:44" s="9" customFormat="1" ht="15" customHeight="1" x14ac:dyDescent="0.2">
      <c r="A105" s="115" t="s">
        <v>736</v>
      </c>
      <c r="B105" s="5" t="s">
        <v>62</v>
      </c>
      <c r="C105" s="32" t="s">
        <v>519</v>
      </c>
      <c r="D105" s="39" t="s">
        <v>108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C105" s="205" t="str">
        <f t="shared" si="64"/>
        <v>Вірно</v>
      </c>
      <c r="AD105" s="205" t="str">
        <f t="shared" si="65"/>
        <v>Вірно</v>
      </c>
      <c r="AE105" s="205" t="str">
        <f t="shared" si="66"/>
        <v>Вірно</v>
      </c>
      <c r="AF105" s="205" t="str">
        <f t="shared" si="67"/>
        <v>Вірно</v>
      </c>
      <c r="AG105" s="205" t="str">
        <f t="shared" si="68"/>
        <v>Вірно</v>
      </c>
      <c r="AH105" s="205" t="str">
        <f t="shared" si="69"/>
        <v>Вірно</v>
      </c>
      <c r="AI105" s="205" t="str">
        <f t="shared" si="70"/>
        <v>Вірно</v>
      </c>
      <c r="AJ105" s="205" t="str">
        <f t="shared" si="71"/>
        <v>Вірно</v>
      </c>
      <c r="AK105" s="205" t="str">
        <f t="shared" si="72"/>
        <v>Вірно</v>
      </c>
      <c r="AL105" s="205" t="str">
        <f t="shared" si="73"/>
        <v>Вірно</v>
      </c>
      <c r="AM105" s="205" t="str">
        <f t="shared" si="74"/>
        <v>Вірно</v>
      </c>
      <c r="AN105" s="205" t="str">
        <f t="shared" si="75"/>
        <v>Вірно</v>
      </c>
      <c r="AO105" s="205" t="str">
        <f t="shared" si="76"/>
        <v>Вірно</v>
      </c>
      <c r="AP105" s="205" t="str">
        <f t="shared" si="77"/>
        <v>Вірно</v>
      </c>
      <c r="AQ105" s="205" t="str">
        <f t="shared" si="78"/>
        <v>Вірно</v>
      </c>
      <c r="AR105" s="205" t="str">
        <f t="shared" si="79"/>
        <v>Вірно</v>
      </c>
    </row>
    <row r="106" spans="1:44" s="9" customFormat="1" ht="15" customHeight="1" x14ac:dyDescent="0.2">
      <c r="A106" s="115" t="s">
        <v>737</v>
      </c>
      <c r="B106" s="6" t="s">
        <v>64</v>
      </c>
      <c r="C106" s="32" t="s">
        <v>413</v>
      </c>
      <c r="D106" s="39" t="s">
        <v>109</v>
      </c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C106" s="205" t="str">
        <f t="shared" si="64"/>
        <v>Вірно</v>
      </c>
      <c r="AD106" s="205" t="str">
        <f t="shared" si="65"/>
        <v>Вірно</v>
      </c>
      <c r="AE106" s="205" t="str">
        <f t="shared" si="66"/>
        <v>Вірно</v>
      </c>
      <c r="AF106" s="205" t="str">
        <f t="shared" si="67"/>
        <v>Вірно</v>
      </c>
      <c r="AG106" s="205" t="str">
        <f t="shared" si="68"/>
        <v>Вірно</v>
      </c>
      <c r="AH106" s="205" t="str">
        <f t="shared" si="69"/>
        <v>Вірно</v>
      </c>
      <c r="AI106" s="205" t="str">
        <f t="shared" si="70"/>
        <v>Вірно</v>
      </c>
      <c r="AJ106" s="205" t="str">
        <f t="shared" si="71"/>
        <v>Вірно</v>
      </c>
      <c r="AK106" s="205" t="str">
        <f t="shared" si="72"/>
        <v>Вірно</v>
      </c>
      <c r="AL106" s="205" t="str">
        <f t="shared" si="73"/>
        <v>Вірно</v>
      </c>
      <c r="AM106" s="205" t="str">
        <f t="shared" si="74"/>
        <v>Вірно</v>
      </c>
      <c r="AN106" s="205" t="str">
        <f t="shared" si="75"/>
        <v>Вірно</v>
      </c>
      <c r="AO106" s="205" t="str">
        <f t="shared" si="76"/>
        <v>Вірно</v>
      </c>
      <c r="AP106" s="205" t="str">
        <f t="shared" si="77"/>
        <v>Вірно</v>
      </c>
      <c r="AQ106" s="205" t="str">
        <f t="shared" si="78"/>
        <v>Вірно</v>
      </c>
      <c r="AR106" s="205" t="str">
        <f t="shared" si="79"/>
        <v>Вірно</v>
      </c>
    </row>
    <row r="107" spans="1:44" s="9" customFormat="1" ht="15" customHeight="1" x14ac:dyDescent="0.2">
      <c r="A107" s="115" t="s">
        <v>738</v>
      </c>
      <c r="B107" s="7" t="s">
        <v>219</v>
      </c>
      <c r="C107" s="32" t="s">
        <v>414</v>
      </c>
      <c r="D107" s="39" t="s">
        <v>109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C107" s="205" t="str">
        <f t="shared" si="64"/>
        <v>Вірно</v>
      </c>
      <c r="AD107" s="205" t="str">
        <f t="shared" si="65"/>
        <v>Вірно</v>
      </c>
      <c r="AE107" s="205" t="str">
        <f t="shared" si="66"/>
        <v>Вірно</v>
      </c>
      <c r="AF107" s="205" t="str">
        <f t="shared" si="67"/>
        <v>Вірно</v>
      </c>
      <c r="AG107" s="205" t="str">
        <f t="shared" si="68"/>
        <v>Вірно</v>
      </c>
      <c r="AH107" s="205" t="str">
        <f t="shared" si="69"/>
        <v>Вірно</v>
      </c>
      <c r="AI107" s="205" t="str">
        <f t="shared" si="70"/>
        <v>Вірно</v>
      </c>
      <c r="AJ107" s="205" t="str">
        <f t="shared" si="71"/>
        <v>Вірно</v>
      </c>
      <c r="AK107" s="205" t="str">
        <f t="shared" si="72"/>
        <v>Вірно</v>
      </c>
      <c r="AL107" s="205" t="str">
        <f t="shared" si="73"/>
        <v>Вірно</v>
      </c>
      <c r="AM107" s="205" t="str">
        <f t="shared" si="74"/>
        <v>Вірно</v>
      </c>
      <c r="AN107" s="205" t="str">
        <f t="shared" si="75"/>
        <v>Вірно</v>
      </c>
      <c r="AO107" s="205" t="str">
        <f t="shared" si="76"/>
        <v>Вірно</v>
      </c>
      <c r="AP107" s="205" t="str">
        <f t="shared" si="77"/>
        <v>Вірно</v>
      </c>
      <c r="AQ107" s="205" t="str">
        <f t="shared" si="78"/>
        <v>Вірно</v>
      </c>
      <c r="AR107" s="205" t="str">
        <f t="shared" si="79"/>
        <v>Вірно</v>
      </c>
    </row>
    <row r="108" spans="1:44" s="9" customFormat="1" ht="15" customHeight="1" x14ac:dyDescent="0.2">
      <c r="A108" s="115" t="s">
        <v>739</v>
      </c>
      <c r="B108" s="5" t="s">
        <v>66</v>
      </c>
      <c r="C108" s="32" t="s">
        <v>520</v>
      </c>
      <c r="D108" s="39" t="s">
        <v>110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C108" s="205" t="str">
        <f t="shared" si="64"/>
        <v>Вірно</v>
      </c>
      <c r="AD108" s="205" t="str">
        <f t="shared" si="65"/>
        <v>Вірно</v>
      </c>
      <c r="AE108" s="205" t="str">
        <f t="shared" si="66"/>
        <v>Вірно</v>
      </c>
      <c r="AF108" s="205" t="str">
        <f t="shared" si="67"/>
        <v>Вірно</v>
      </c>
      <c r="AG108" s="205" t="str">
        <f t="shared" si="68"/>
        <v>Вірно</v>
      </c>
      <c r="AH108" s="205" t="str">
        <f t="shared" si="69"/>
        <v>Вірно</v>
      </c>
      <c r="AI108" s="205" t="str">
        <f t="shared" si="70"/>
        <v>Вірно</v>
      </c>
      <c r="AJ108" s="205" t="str">
        <f t="shared" si="71"/>
        <v>Вірно</v>
      </c>
      <c r="AK108" s="205" t="str">
        <f t="shared" si="72"/>
        <v>Вірно</v>
      </c>
      <c r="AL108" s="205" t="str">
        <f t="shared" si="73"/>
        <v>Вірно</v>
      </c>
      <c r="AM108" s="205" t="str">
        <f t="shared" si="74"/>
        <v>Вірно</v>
      </c>
      <c r="AN108" s="205" t="str">
        <f t="shared" si="75"/>
        <v>Вірно</v>
      </c>
      <c r="AO108" s="205" t="str">
        <f t="shared" si="76"/>
        <v>Вірно</v>
      </c>
      <c r="AP108" s="205" t="str">
        <f t="shared" si="77"/>
        <v>Вірно</v>
      </c>
      <c r="AQ108" s="205" t="str">
        <f t="shared" si="78"/>
        <v>Вірно</v>
      </c>
      <c r="AR108" s="205" t="str">
        <f t="shared" si="79"/>
        <v>Вірно</v>
      </c>
    </row>
    <row r="109" spans="1:44" s="9" customFormat="1" ht="15" customHeight="1" x14ac:dyDescent="0.2">
      <c r="A109" s="115" t="s">
        <v>740</v>
      </c>
      <c r="B109" s="5" t="s">
        <v>68</v>
      </c>
      <c r="C109" s="32" t="s">
        <v>521</v>
      </c>
      <c r="D109" s="39" t="s">
        <v>111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C109" s="205" t="str">
        <f t="shared" si="64"/>
        <v>Вірно</v>
      </c>
      <c r="AD109" s="205" t="str">
        <f t="shared" si="65"/>
        <v>Вірно</v>
      </c>
      <c r="AE109" s="205" t="str">
        <f t="shared" si="66"/>
        <v>Вірно</v>
      </c>
      <c r="AF109" s="205" t="str">
        <f t="shared" si="67"/>
        <v>Вірно</v>
      </c>
      <c r="AG109" s="205" t="str">
        <f t="shared" si="68"/>
        <v>Вірно</v>
      </c>
      <c r="AH109" s="205" t="str">
        <f t="shared" si="69"/>
        <v>Вірно</v>
      </c>
      <c r="AI109" s="205" t="str">
        <f t="shared" si="70"/>
        <v>Вірно</v>
      </c>
      <c r="AJ109" s="205" t="str">
        <f t="shared" si="71"/>
        <v>Вірно</v>
      </c>
      <c r="AK109" s="205" t="str">
        <f t="shared" si="72"/>
        <v>Вірно</v>
      </c>
      <c r="AL109" s="205" t="str">
        <f t="shared" si="73"/>
        <v>Вірно</v>
      </c>
      <c r="AM109" s="205" t="str">
        <f t="shared" si="74"/>
        <v>Вірно</v>
      </c>
      <c r="AN109" s="205" t="str">
        <f t="shared" si="75"/>
        <v>Вірно</v>
      </c>
      <c r="AO109" s="205" t="str">
        <f t="shared" si="76"/>
        <v>Вірно</v>
      </c>
      <c r="AP109" s="205" t="str">
        <f t="shared" si="77"/>
        <v>Вірно</v>
      </c>
      <c r="AQ109" s="205" t="str">
        <f t="shared" si="78"/>
        <v>Вірно</v>
      </c>
      <c r="AR109" s="205" t="str">
        <f t="shared" si="79"/>
        <v>Вірно</v>
      </c>
    </row>
    <row r="110" spans="1:44" s="9" customFormat="1" ht="15" customHeight="1" x14ac:dyDescent="0.2">
      <c r="A110" s="115" t="s">
        <v>741</v>
      </c>
      <c r="B110" s="6" t="s">
        <v>70</v>
      </c>
      <c r="C110" s="32" t="s">
        <v>415</v>
      </c>
      <c r="D110" s="39" t="s">
        <v>112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C110" s="205" t="str">
        <f t="shared" si="64"/>
        <v>Вірно</v>
      </c>
      <c r="AD110" s="205" t="str">
        <f t="shared" si="65"/>
        <v>Вірно</v>
      </c>
      <c r="AE110" s="205" t="str">
        <f t="shared" si="66"/>
        <v>Вірно</v>
      </c>
      <c r="AF110" s="205" t="str">
        <f t="shared" si="67"/>
        <v>Вірно</v>
      </c>
      <c r="AG110" s="205" t="str">
        <f t="shared" si="68"/>
        <v>Вірно</v>
      </c>
      <c r="AH110" s="205" t="str">
        <f t="shared" si="69"/>
        <v>Вірно</v>
      </c>
      <c r="AI110" s="205" t="str">
        <f t="shared" si="70"/>
        <v>Вірно</v>
      </c>
      <c r="AJ110" s="205" t="str">
        <f t="shared" si="71"/>
        <v>Вірно</v>
      </c>
      <c r="AK110" s="205" t="str">
        <f t="shared" si="72"/>
        <v>Вірно</v>
      </c>
      <c r="AL110" s="205" t="str">
        <f t="shared" si="73"/>
        <v>Вірно</v>
      </c>
      <c r="AM110" s="205" t="str">
        <f t="shared" si="74"/>
        <v>Вірно</v>
      </c>
      <c r="AN110" s="205" t="str">
        <f t="shared" si="75"/>
        <v>Вірно</v>
      </c>
      <c r="AO110" s="205" t="str">
        <f t="shared" si="76"/>
        <v>Вірно</v>
      </c>
      <c r="AP110" s="205" t="str">
        <f t="shared" si="77"/>
        <v>Вірно</v>
      </c>
      <c r="AQ110" s="205" t="str">
        <f t="shared" si="78"/>
        <v>Вірно</v>
      </c>
      <c r="AR110" s="205" t="str">
        <f t="shared" si="79"/>
        <v>Вірно</v>
      </c>
    </row>
    <row r="111" spans="1:44" s="9" customFormat="1" ht="15" customHeight="1" x14ac:dyDescent="0.2">
      <c r="A111" s="115" t="s">
        <v>742</v>
      </c>
      <c r="B111" s="7" t="s">
        <v>220</v>
      </c>
      <c r="C111" s="32" t="s">
        <v>416</v>
      </c>
      <c r="D111" s="39" t="s">
        <v>112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C111" s="205" t="str">
        <f t="shared" si="64"/>
        <v>Вірно</v>
      </c>
      <c r="AD111" s="205" t="str">
        <f t="shared" si="65"/>
        <v>Вірно</v>
      </c>
      <c r="AE111" s="205" t="str">
        <f t="shared" si="66"/>
        <v>Вірно</v>
      </c>
      <c r="AF111" s="205" t="str">
        <f t="shared" si="67"/>
        <v>Вірно</v>
      </c>
      <c r="AG111" s="205" t="str">
        <f t="shared" si="68"/>
        <v>Вірно</v>
      </c>
      <c r="AH111" s="205" t="str">
        <f t="shared" si="69"/>
        <v>Вірно</v>
      </c>
      <c r="AI111" s="205" t="str">
        <f t="shared" si="70"/>
        <v>Вірно</v>
      </c>
      <c r="AJ111" s="205" t="str">
        <f t="shared" si="71"/>
        <v>Вірно</v>
      </c>
      <c r="AK111" s="205" t="str">
        <f t="shared" si="72"/>
        <v>Вірно</v>
      </c>
      <c r="AL111" s="205" t="str">
        <f t="shared" si="73"/>
        <v>Вірно</v>
      </c>
      <c r="AM111" s="205" t="str">
        <f t="shared" si="74"/>
        <v>Вірно</v>
      </c>
      <c r="AN111" s="205" t="str">
        <f t="shared" si="75"/>
        <v>Вірно</v>
      </c>
      <c r="AO111" s="205" t="str">
        <f t="shared" si="76"/>
        <v>Вірно</v>
      </c>
      <c r="AP111" s="205" t="str">
        <f t="shared" si="77"/>
        <v>Вірно</v>
      </c>
      <c r="AQ111" s="205" t="str">
        <f t="shared" si="78"/>
        <v>Вірно</v>
      </c>
      <c r="AR111" s="205" t="str">
        <f t="shared" si="79"/>
        <v>Вірно</v>
      </c>
    </row>
    <row r="112" spans="1:44" s="9" customFormat="1" ht="15" customHeight="1" x14ac:dyDescent="0.2">
      <c r="A112" s="115" t="s">
        <v>743</v>
      </c>
      <c r="B112" s="7" t="s">
        <v>221</v>
      </c>
      <c r="C112" s="32" t="s">
        <v>417</v>
      </c>
      <c r="D112" s="39" t="s">
        <v>112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C112" s="205" t="str">
        <f t="shared" si="64"/>
        <v>Вірно</v>
      </c>
      <c r="AD112" s="205" t="str">
        <f t="shared" si="65"/>
        <v>Вірно</v>
      </c>
      <c r="AE112" s="205" t="str">
        <f t="shared" si="66"/>
        <v>Вірно</v>
      </c>
      <c r="AF112" s="205" t="str">
        <f t="shared" si="67"/>
        <v>Вірно</v>
      </c>
      <c r="AG112" s="205" t="str">
        <f t="shared" si="68"/>
        <v>Вірно</v>
      </c>
      <c r="AH112" s="205" t="str">
        <f t="shared" si="69"/>
        <v>Вірно</v>
      </c>
      <c r="AI112" s="205" t="str">
        <f t="shared" si="70"/>
        <v>Вірно</v>
      </c>
      <c r="AJ112" s="205" t="str">
        <f t="shared" si="71"/>
        <v>Вірно</v>
      </c>
      <c r="AK112" s="205" t="str">
        <f t="shared" si="72"/>
        <v>Вірно</v>
      </c>
      <c r="AL112" s="205" t="str">
        <f t="shared" si="73"/>
        <v>Вірно</v>
      </c>
      <c r="AM112" s="205" t="str">
        <f t="shared" si="74"/>
        <v>Вірно</v>
      </c>
      <c r="AN112" s="205" t="str">
        <f t="shared" si="75"/>
        <v>Вірно</v>
      </c>
      <c r="AO112" s="205" t="str">
        <f t="shared" si="76"/>
        <v>Вірно</v>
      </c>
      <c r="AP112" s="205" t="str">
        <f t="shared" si="77"/>
        <v>Вірно</v>
      </c>
      <c r="AQ112" s="205" t="str">
        <f t="shared" si="78"/>
        <v>Вірно</v>
      </c>
      <c r="AR112" s="205" t="str">
        <f t="shared" si="79"/>
        <v>Вірно</v>
      </c>
    </row>
    <row r="113" spans="1:44" s="9" customFormat="1" ht="15" customHeight="1" x14ac:dyDescent="0.2">
      <c r="A113" s="115" t="s">
        <v>744</v>
      </c>
      <c r="B113" s="5" t="s">
        <v>72</v>
      </c>
      <c r="C113" s="32" t="s">
        <v>522</v>
      </c>
      <c r="D113" s="39" t="s">
        <v>113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C113" s="205" t="str">
        <f t="shared" si="64"/>
        <v>Вірно</v>
      </c>
      <c r="AD113" s="205" t="str">
        <f t="shared" si="65"/>
        <v>Вірно</v>
      </c>
      <c r="AE113" s="205" t="str">
        <f t="shared" si="66"/>
        <v>Вірно</v>
      </c>
      <c r="AF113" s="205" t="str">
        <f t="shared" si="67"/>
        <v>Вірно</v>
      </c>
      <c r="AG113" s="205" t="str">
        <f t="shared" si="68"/>
        <v>Вірно</v>
      </c>
      <c r="AH113" s="205" t="str">
        <f t="shared" si="69"/>
        <v>Вірно</v>
      </c>
      <c r="AI113" s="205" t="str">
        <f t="shared" si="70"/>
        <v>Вірно</v>
      </c>
      <c r="AJ113" s="205" t="str">
        <f t="shared" si="71"/>
        <v>Вірно</v>
      </c>
      <c r="AK113" s="205" t="str">
        <f t="shared" si="72"/>
        <v>Вірно</v>
      </c>
      <c r="AL113" s="205" t="str">
        <f t="shared" si="73"/>
        <v>Вірно</v>
      </c>
      <c r="AM113" s="205" t="str">
        <f t="shared" si="74"/>
        <v>Вірно</v>
      </c>
      <c r="AN113" s="205" t="str">
        <f t="shared" si="75"/>
        <v>Вірно</v>
      </c>
      <c r="AO113" s="205" t="str">
        <f t="shared" si="76"/>
        <v>Вірно</v>
      </c>
      <c r="AP113" s="205" t="str">
        <f t="shared" si="77"/>
        <v>Вірно</v>
      </c>
      <c r="AQ113" s="205" t="str">
        <f t="shared" si="78"/>
        <v>Вірно</v>
      </c>
      <c r="AR113" s="205" t="str">
        <f t="shared" si="79"/>
        <v>Вірно</v>
      </c>
    </row>
    <row r="114" spans="1:44" s="9" customFormat="1" ht="15" customHeight="1" x14ac:dyDescent="0.2">
      <c r="A114" s="115" t="s">
        <v>745</v>
      </c>
      <c r="B114" s="6" t="s">
        <v>74</v>
      </c>
      <c r="C114" s="32" t="s">
        <v>418</v>
      </c>
      <c r="D114" s="39" t="s">
        <v>114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C114" s="205" t="str">
        <f t="shared" si="64"/>
        <v>Вірно</v>
      </c>
      <c r="AD114" s="205" t="str">
        <f t="shared" si="65"/>
        <v>Вірно</v>
      </c>
      <c r="AE114" s="205" t="str">
        <f t="shared" si="66"/>
        <v>Вірно</v>
      </c>
      <c r="AF114" s="205" t="str">
        <f t="shared" si="67"/>
        <v>Вірно</v>
      </c>
      <c r="AG114" s="205" t="str">
        <f t="shared" si="68"/>
        <v>Вірно</v>
      </c>
      <c r="AH114" s="205" t="str">
        <f t="shared" si="69"/>
        <v>Вірно</v>
      </c>
      <c r="AI114" s="205" t="str">
        <f t="shared" si="70"/>
        <v>Вірно</v>
      </c>
      <c r="AJ114" s="205" t="str">
        <f t="shared" si="71"/>
        <v>Вірно</v>
      </c>
      <c r="AK114" s="205" t="str">
        <f t="shared" si="72"/>
        <v>Вірно</v>
      </c>
      <c r="AL114" s="205" t="str">
        <f t="shared" si="73"/>
        <v>Вірно</v>
      </c>
      <c r="AM114" s="205" t="str">
        <f t="shared" si="74"/>
        <v>Вірно</v>
      </c>
      <c r="AN114" s="205" t="str">
        <f t="shared" si="75"/>
        <v>Вірно</v>
      </c>
      <c r="AO114" s="205" t="str">
        <f t="shared" si="76"/>
        <v>Вірно</v>
      </c>
      <c r="AP114" s="205" t="str">
        <f t="shared" si="77"/>
        <v>Вірно</v>
      </c>
      <c r="AQ114" s="205" t="str">
        <f t="shared" si="78"/>
        <v>Вірно</v>
      </c>
      <c r="AR114" s="205" t="str">
        <f t="shared" si="79"/>
        <v>Вірно</v>
      </c>
    </row>
    <row r="115" spans="1:44" s="9" customFormat="1" ht="15" customHeight="1" x14ac:dyDescent="0.2">
      <c r="A115" s="115" t="s">
        <v>746</v>
      </c>
      <c r="B115" s="7" t="s">
        <v>222</v>
      </c>
      <c r="C115" s="32" t="s">
        <v>419</v>
      </c>
      <c r="D115" s="39" t="s">
        <v>114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C115" s="205" t="str">
        <f t="shared" si="64"/>
        <v>Вірно</v>
      </c>
      <c r="AD115" s="205" t="str">
        <f t="shared" si="65"/>
        <v>Вірно</v>
      </c>
      <c r="AE115" s="205" t="str">
        <f t="shared" si="66"/>
        <v>Вірно</v>
      </c>
      <c r="AF115" s="205" t="str">
        <f t="shared" si="67"/>
        <v>Вірно</v>
      </c>
      <c r="AG115" s="205" t="str">
        <f t="shared" si="68"/>
        <v>Вірно</v>
      </c>
      <c r="AH115" s="205" t="str">
        <f t="shared" si="69"/>
        <v>Вірно</v>
      </c>
      <c r="AI115" s="205" t="str">
        <f t="shared" si="70"/>
        <v>Вірно</v>
      </c>
      <c r="AJ115" s="205" t="str">
        <f t="shared" si="71"/>
        <v>Вірно</v>
      </c>
      <c r="AK115" s="205" t="str">
        <f t="shared" si="72"/>
        <v>Вірно</v>
      </c>
      <c r="AL115" s="205" t="str">
        <f t="shared" si="73"/>
        <v>Вірно</v>
      </c>
      <c r="AM115" s="205" t="str">
        <f t="shared" si="74"/>
        <v>Вірно</v>
      </c>
      <c r="AN115" s="205" t="str">
        <f t="shared" si="75"/>
        <v>Вірно</v>
      </c>
      <c r="AO115" s="205" t="str">
        <f t="shared" si="76"/>
        <v>Вірно</v>
      </c>
      <c r="AP115" s="205" t="str">
        <f t="shared" si="77"/>
        <v>Вірно</v>
      </c>
      <c r="AQ115" s="205" t="str">
        <f t="shared" si="78"/>
        <v>Вірно</v>
      </c>
      <c r="AR115" s="205" t="str">
        <f t="shared" si="79"/>
        <v>Вірно</v>
      </c>
    </row>
    <row r="116" spans="1:44" s="9" customFormat="1" ht="15" customHeight="1" x14ac:dyDescent="0.2">
      <c r="A116" s="115" t="s">
        <v>747</v>
      </c>
      <c r="B116" s="7" t="s">
        <v>223</v>
      </c>
      <c r="C116" s="32" t="s">
        <v>420</v>
      </c>
      <c r="D116" s="39" t="s">
        <v>114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C116" s="205" t="str">
        <f t="shared" si="64"/>
        <v>Вірно</v>
      </c>
      <c r="AD116" s="205" t="str">
        <f t="shared" si="65"/>
        <v>Вірно</v>
      </c>
      <c r="AE116" s="205" t="str">
        <f t="shared" si="66"/>
        <v>Вірно</v>
      </c>
      <c r="AF116" s="205" t="str">
        <f t="shared" si="67"/>
        <v>Вірно</v>
      </c>
      <c r="AG116" s="205" t="str">
        <f t="shared" si="68"/>
        <v>Вірно</v>
      </c>
      <c r="AH116" s="205" t="str">
        <f t="shared" si="69"/>
        <v>Вірно</v>
      </c>
      <c r="AI116" s="205" t="str">
        <f t="shared" si="70"/>
        <v>Вірно</v>
      </c>
      <c r="AJ116" s="205" t="str">
        <f t="shared" si="71"/>
        <v>Вірно</v>
      </c>
      <c r="AK116" s="205" t="str">
        <f t="shared" si="72"/>
        <v>Вірно</v>
      </c>
      <c r="AL116" s="205" t="str">
        <f t="shared" si="73"/>
        <v>Вірно</v>
      </c>
      <c r="AM116" s="205" t="str">
        <f t="shared" si="74"/>
        <v>Вірно</v>
      </c>
      <c r="AN116" s="205" t="str">
        <f t="shared" si="75"/>
        <v>Вірно</v>
      </c>
      <c r="AO116" s="205" t="str">
        <f t="shared" si="76"/>
        <v>Вірно</v>
      </c>
      <c r="AP116" s="205" t="str">
        <f t="shared" si="77"/>
        <v>Вірно</v>
      </c>
      <c r="AQ116" s="205" t="str">
        <f t="shared" si="78"/>
        <v>Вірно</v>
      </c>
      <c r="AR116" s="205" t="str">
        <f t="shared" si="79"/>
        <v>Вірно</v>
      </c>
    </row>
    <row r="117" spans="1:44" s="9" customFormat="1" ht="15" customHeight="1" x14ac:dyDescent="0.2">
      <c r="A117" s="115" t="s">
        <v>748</v>
      </c>
      <c r="B117" s="7" t="s">
        <v>224</v>
      </c>
      <c r="C117" s="32" t="s">
        <v>421</v>
      </c>
      <c r="D117" s="39" t="s">
        <v>114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C117" s="205" t="str">
        <f t="shared" si="64"/>
        <v>Вірно</v>
      </c>
      <c r="AD117" s="205" t="str">
        <f t="shared" si="65"/>
        <v>Вірно</v>
      </c>
      <c r="AE117" s="205" t="str">
        <f t="shared" si="66"/>
        <v>Вірно</v>
      </c>
      <c r="AF117" s="205" t="str">
        <f t="shared" si="67"/>
        <v>Вірно</v>
      </c>
      <c r="AG117" s="205" t="str">
        <f t="shared" si="68"/>
        <v>Вірно</v>
      </c>
      <c r="AH117" s="205" t="str">
        <f t="shared" si="69"/>
        <v>Вірно</v>
      </c>
      <c r="AI117" s="205" t="str">
        <f t="shared" si="70"/>
        <v>Вірно</v>
      </c>
      <c r="AJ117" s="205" t="str">
        <f t="shared" si="71"/>
        <v>Вірно</v>
      </c>
      <c r="AK117" s="205" t="str">
        <f t="shared" si="72"/>
        <v>Вірно</v>
      </c>
      <c r="AL117" s="205" t="str">
        <f t="shared" si="73"/>
        <v>Вірно</v>
      </c>
      <c r="AM117" s="205" t="str">
        <f t="shared" si="74"/>
        <v>Вірно</v>
      </c>
      <c r="AN117" s="205" t="str">
        <f t="shared" si="75"/>
        <v>Вірно</v>
      </c>
      <c r="AO117" s="205" t="str">
        <f t="shared" si="76"/>
        <v>Вірно</v>
      </c>
      <c r="AP117" s="205" t="str">
        <f t="shared" si="77"/>
        <v>Вірно</v>
      </c>
      <c r="AQ117" s="205" t="str">
        <f t="shared" si="78"/>
        <v>Вірно</v>
      </c>
      <c r="AR117" s="205" t="str">
        <f t="shared" si="79"/>
        <v>Вірно</v>
      </c>
    </row>
    <row r="118" spans="1:44" s="9" customFormat="1" ht="15" customHeight="1" x14ac:dyDescent="0.2">
      <c r="A118" s="115" t="s">
        <v>749</v>
      </c>
      <c r="B118" s="5" t="s">
        <v>81</v>
      </c>
      <c r="C118" s="32" t="s">
        <v>523</v>
      </c>
      <c r="D118" s="39" t="s">
        <v>115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C118" s="205" t="str">
        <f t="shared" si="64"/>
        <v>Вірно</v>
      </c>
      <c r="AD118" s="205" t="str">
        <f t="shared" si="65"/>
        <v>Вірно</v>
      </c>
      <c r="AE118" s="205" t="str">
        <f t="shared" si="66"/>
        <v>Вірно</v>
      </c>
      <c r="AF118" s="205" t="str">
        <f t="shared" si="67"/>
        <v>Вірно</v>
      </c>
      <c r="AG118" s="205" t="str">
        <f t="shared" si="68"/>
        <v>Вірно</v>
      </c>
      <c r="AH118" s="205" t="str">
        <f t="shared" si="69"/>
        <v>Вірно</v>
      </c>
      <c r="AI118" s="205" t="str">
        <f t="shared" si="70"/>
        <v>Вірно</v>
      </c>
      <c r="AJ118" s="205" t="str">
        <f t="shared" si="71"/>
        <v>Вірно</v>
      </c>
      <c r="AK118" s="205" t="str">
        <f t="shared" si="72"/>
        <v>Вірно</v>
      </c>
      <c r="AL118" s="205" t="str">
        <f t="shared" si="73"/>
        <v>Вірно</v>
      </c>
      <c r="AM118" s="205" t="str">
        <f t="shared" si="74"/>
        <v>Вірно</v>
      </c>
      <c r="AN118" s="205" t="str">
        <f t="shared" si="75"/>
        <v>Вірно</v>
      </c>
      <c r="AO118" s="205" t="str">
        <f t="shared" si="76"/>
        <v>Вірно</v>
      </c>
      <c r="AP118" s="205" t="str">
        <f t="shared" si="77"/>
        <v>Вірно</v>
      </c>
      <c r="AQ118" s="205" t="str">
        <f t="shared" si="78"/>
        <v>Вірно</v>
      </c>
      <c r="AR118" s="205" t="str">
        <f t="shared" si="79"/>
        <v>Вірно</v>
      </c>
    </row>
    <row r="119" spans="1:44" s="9" customFormat="1" ht="15" customHeight="1" x14ac:dyDescent="0.2">
      <c r="A119" s="115" t="s">
        <v>750</v>
      </c>
      <c r="B119" s="5" t="s">
        <v>83</v>
      </c>
      <c r="C119" s="32" t="s">
        <v>524</v>
      </c>
      <c r="D119" s="39" t="s">
        <v>116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C119" s="205" t="str">
        <f t="shared" si="64"/>
        <v>Вірно</v>
      </c>
      <c r="AD119" s="205" t="str">
        <f t="shared" si="65"/>
        <v>Вірно</v>
      </c>
      <c r="AE119" s="205" t="str">
        <f t="shared" si="66"/>
        <v>Вірно</v>
      </c>
      <c r="AF119" s="205" t="str">
        <f t="shared" si="67"/>
        <v>Вірно</v>
      </c>
      <c r="AG119" s="205" t="str">
        <f t="shared" si="68"/>
        <v>Вірно</v>
      </c>
      <c r="AH119" s="205" t="str">
        <f t="shared" si="69"/>
        <v>Вірно</v>
      </c>
      <c r="AI119" s="205" t="str">
        <f t="shared" si="70"/>
        <v>Вірно</v>
      </c>
      <c r="AJ119" s="205" t="str">
        <f t="shared" si="71"/>
        <v>Вірно</v>
      </c>
      <c r="AK119" s="205" t="str">
        <f t="shared" si="72"/>
        <v>Вірно</v>
      </c>
      <c r="AL119" s="205" t="str">
        <f t="shared" si="73"/>
        <v>Вірно</v>
      </c>
      <c r="AM119" s="205" t="str">
        <f t="shared" si="74"/>
        <v>Вірно</v>
      </c>
      <c r="AN119" s="205" t="str">
        <f t="shared" si="75"/>
        <v>Вірно</v>
      </c>
      <c r="AO119" s="205" t="str">
        <f t="shared" si="76"/>
        <v>Вірно</v>
      </c>
      <c r="AP119" s="205" t="str">
        <f t="shared" si="77"/>
        <v>Вірно</v>
      </c>
      <c r="AQ119" s="205" t="str">
        <f t="shared" si="78"/>
        <v>Вірно</v>
      </c>
      <c r="AR119" s="205" t="str">
        <f t="shared" si="79"/>
        <v>Вірно</v>
      </c>
    </row>
    <row r="120" spans="1:44" s="9" customFormat="1" ht="26.25" customHeight="1" x14ac:dyDescent="0.2">
      <c r="A120" s="115" t="s">
        <v>836</v>
      </c>
      <c r="B120" s="40" t="s">
        <v>117</v>
      </c>
      <c r="C120" s="32" t="s">
        <v>289</v>
      </c>
      <c r="D120" s="39" t="s">
        <v>118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C120" s="205" t="str">
        <f t="shared" si="64"/>
        <v>Вірно</v>
      </c>
      <c r="AD120" s="205" t="str">
        <f t="shared" si="65"/>
        <v>Вірно</v>
      </c>
      <c r="AE120" s="205" t="str">
        <f t="shared" si="66"/>
        <v>Вірно</v>
      </c>
      <c r="AF120" s="205" t="str">
        <f t="shared" si="67"/>
        <v>Вірно</v>
      </c>
      <c r="AG120" s="205" t="str">
        <f t="shared" si="68"/>
        <v>Вірно</v>
      </c>
      <c r="AH120" s="205" t="str">
        <f t="shared" si="69"/>
        <v>Вірно</v>
      </c>
      <c r="AI120" s="205" t="str">
        <f t="shared" si="70"/>
        <v>Вірно</v>
      </c>
      <c r="AJ120" s="205" t="str">
        <f t="shared" si="71"/>
        <v>Вірно</v>
      </c>
      <c r="AK120" s="205" t="str">
        <f t="shared" si="72"/>
        <v>Вірно</v>
      </c>
      <c r="AL120" s="205" t="str">
        <f t="shared" si="73"/>
        <v>Вірно</v>
      </c>
      <c r="AM120" s="205" t="str">
        <f t="shared" si="74"/>
        <v>Вірно</v>
      </c>
      <c r="AN120" s="205" t="str">
        <f t="shared" si="75"/>
        <v>Вірно</v>
      </c>
      <c r="AO120" s="205" t="str">
        <f t="shared" si="76"/>
        <v>Вірно</v>
      </c>
      <c r="AP120" s="205" t="str">
        <f t="shared" si="77"/>
        <v>Вірно</v>
      </c>
      <c r="AQ120" s="205" t="str">
        <f t="shared" si="78"/>
        <v>Вірно</v>
      </c>
      <c r="AR120" s="205" t="str">
        <f t="shared" si="79"/>
        <v>Вірно</v>
      </c>
    </row>
    <row r="121" spans="1:44" s="9" customFormat="1" ht="15" customHeight="1" x14ac:dyDescent="0.2">
      <c r="A121" s="115"/>
      <c r="B121" s="70" t="s">
        <v>218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2"/>
    </row>
    <row r="122" spans="1:44" s="9" customFormat="1" ht="15" customHeight="1" x14ac:dyDescent="0.2">
      <c r="A122" s="115" t="s">
        <v>751</v>
      </c>
      <c r="B122" s="5" t="s">
        <v>52</v>
      </c>
      <c r="C122" s="32" t="s">
        <v>290</v>
      </c>
      <c r="D122" s="39" t="s">
        <v>119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C122" s="205" t="str">
        <f t="shared" ref="AC122:AC152" si="80">IF(E122&gt;=F122,"Вірно","Помилка")</f>
        <v>Вірно</v>
      </c>
      <c r="AD122" s="205" t="str">
        <f t="shared" ref="AD122:AD152" si="81">IF(E122&gt;=G122,"Вірно","Помилка")</f>
        <v>Вірно</v>
      </c>
      <c r="AE122" s="205" t="str">
        <f t="shared" ref="AE122:AE152" si="82">IF(I122&gt;=H122,"Вірно","Помилка")</f>
        <v>Вірно</v>
      </c>
      <c r="AF122" s="205" t="str">
        <f t="shared" ref="AF122:AF152" si="83">IF(E122&gt;=H122+J122+K122,"Вірно","Помилка")</f>
        <v>Вірно</v>
      </c>
      <c r="AG122" s="205" t="str">
        <f t="shared" ref="AG122:AG152" si="84">IF(E122&gt;=I122+K122,"Вірно","Помилка")</f>
        <v>Вірно</v>
      </c>
      <c r="AH122" s="205" t="str">
        <f t="shared" ref="AH122:AH152" si="85">IF(E122&gt;=L122,"Вірно","Помилка")</f>
        <v>Вірно</v>
      </c>
      <c r="AI122" s="205" t="str">
        <f t="shared" ref="AI122:AI152" si="86">IF(M122&gt;=N122,"Вірно","Помилка")</f>
        <v>Вірно</v>
      </c>
      <c r="AJ122" s="205" t="str">
        <f t="shared" ref="AJ122:AJ152" si="87">IF(M122&gt;=O122,"Вірно","Помилка")</f>
        <v>Вірно</v>
      </c>
      <c r="AK122" s="205" t="str">
        <f t="shared" ref="AK122:AK152" si="88">IF(P122&gt;=Q122,"Вірно","Помилка")</f>
        <v>Вірно</v>
      </c>
      <c r="AL122" s="205" t="str">
        <f t="shared" ref="AL122:AL152" si="89">IF(R122&gt;=S122,"Вірно","Помилка")</f>
        <v>Вірно</v>
      </c>
      <c r="AM122" s="205" t="str">
        <f t="shared" ref="AM122:AM152" si="90">IF(R122&gt;=T122,"Вірно","Помилка")</f>
        <v>Вірно</v>
      </c>
      <c r="AN122" s="205" t="str">
        <f t="shared" ref="AN122:AN152" si="91">IF(V122&gt;=U122,"Вірно","Помилка")</f>
        <v>Вірно</v>
      </c>
      <c r="AO122" s="205" t="str">
        <f t="shared" ref="AO122:AO152" si="92">IF(R122&gt;=U122+W122+X122,"Вірно","Помилка")</f>
        <v>Вірно</v>
      </c>
      <c r="AP122" s="205" t="str">
        <f t="shared" ref="AP122:AP152" si="93">IF(R122&gt;=V122+X122,"Вірно","Помилка")</f>
        <v>Вірно</v>
      </c>
      <c r="AQ122" s="205" t="str">
        <f t="shared" ref="AQ122:AQ152" si="94">IF(R122&gt;=Y122,"Вірно","Помилка")</f>
        <v>Вірно</v>
      </c>
      <c r="AR122" s="205" t="str">
        <f t="shared" ref="AR122:AR152" si="95">IF(Z122&gt;=AA122,"Вірно","Помилка")</f>
        <v>Вірно</v>
      </c>
    </row>
    <row r="123" spans="1:44" s="9" customFormat="1" ht="15" customHeight="1" x14ac:dyDescent="0.2">
      <c r="A123" s="115" t="s">
        <v>752</v>
      </c>
      <c r="B123" s="5" t="s">
        <v>54</v>
      </c>
      <c r="C123" s="32" t="s">
        <v>291</v>
      </c>
      <c r="D123" s="39" t="s">
        <v>120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C123" s="205" t="str">
        <f t="shared" si="80"/>
        <v>Вірно</v>
      </c>
      <c r="AD123" s="205" t="str">
        <f t="shared" si="81"/>
        <v>Вірно</v>
      </c>
      <c r="AE123" s="205" t="str">
        <f t="shared" si="82"/>
        <v>Вірно</v>
      </c>
      <c r="AF123" s="205" t="str">
        <f t="shared" si="83"/>
        <v>Вірно</v>
      </c>
      <c r="AG123" s="205" t="str">
        <f t="shared" si="84"/>
        <v>Вірно</v>
      </c>
      <c r="AH123" s="205" t="str">
        <f t="shared" si="85"/>
        <v>Вірно</v>
      </c>
      <c r="AI123" s="205" t="str">
        <f t="shared" si="86"/>
        <v>Вірно</v>
      </c>
      <c r="AJ123" s="205" t="str">
        <f t="shared" si="87"/>
        <v>Вірно</v>
      </c>
      <c r="AK123" s="205" t="str">
        <f t="shared" si="88"/>
        <v>Вірно</v>
      </c>
      <c r="AL123" s="205" t="str">
        <f t="shared" si="89"/>
        <v>Вірно</v>
      </c>
      <c r="AM123" s="205" t="str">
        <f t="shared" si="90"/>
        <v>Вірно</v>
      </c>
      <c r="AN123" s="205" t="str">
        <f t="shared" si="91"/>
        <v>Вірно</v>
      </c>
      <c r="AO123" s="205" t="str">
        <f t="shared" si="92"/>
        <v>Вірно</v>
      </c>
      <c r="AP123" s="205" t="str">
        <f t="shared" si="93"/>
        <v>Вірно</v>
      </c>
      <c r="AQ123" s="205" t="str">
        <f t="shared" si="94"/>
        <v>Вірно</v>
      </c>
      <c r="AR123" s="205" t="str">
        <f t="shared" si="95"/>
        <v>Вірно</v>
      </c>
    </row>
    <row r="124" spans="1:44" s="9" customFormat="1" ht="15" customHeight="1" x14ac:dyDescent="0.2">
      <c r="A124" s="115" t="s">
        <v>753</v>
      </c>
      <c r="B124" s="6" t="s">
        <v>56</v>
      </c>
      <c r="C124" s="32" t="s">
        <v>422</v>
      </c>
      <c r="D124" s="39" t="s">
        <v>121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C124" s="205" t="str">
        <f t="shared" si="80"/>
        <v>Вірно</v>
      </c>
      <c r="AD124" s="205" t="str">
        <f t="shared" si="81"/>
        <v>Вірно</v>
      </c>
      <c r="AE124" s="205" t="str">
        <f t="shared" si="82"/>
        <v>Вірно</v>
      </c>
      <c r="AF124" s="205" t="str">
        <f t="shared" si="83"/>
        <v>Вірно</v>
      </c>
      <c r="AG124" s="205" t="str">
        <f t="shared" si="84"/>
        <v>Вірно</v>
      </c>
      <c r="AH124" s="205" t="str">
        <f t="shared" si="85"/>
        <v>Вірно</v>
      </c>
      <c r="AI124" s="205" t="str">
        <f t="shared" si="86"/>
        <v>Вірно</v>
      </c>
      <c r="AJ124" s="205" t="str">
        <f t="shared" si="87"/>
        <v>Вірно</v>
      </c>
      <c r="AK124" s="205" t="str">
        <f t="shared" si="88"/>
        <v>Вірно</v>
      </c>
      <c r="AL124" s="205" t="str">
        <f t="shared" si="89"/>
        <v>Вірно</v>
      </c>
      <c r="AM124" s="205" t="str">
        <f t="shared" si="90"/>
        <v>Вірно</v>
      </c>
      <c r="AN124" s="205" t="str">
        <f t="shared" si="91"/>
        <v>Вірно</v>
      </c>
      <c r="AO124" s="205" t="str">
        <f t="shared" si="92"/>
        <v>Вірно</v>
      </c>
      <c r="AP124" s="205" t="str">
        <f t="shared" si="93"/>
        <v>Вірно</v>
      </c>
      <c r="AQ124" s="205" t="str">
        <f t="shared" si="94"/>
        <v>Вірно</v>
      </c>
      <c r="AR124" s="205" t="str">
        <f t="shared" si="95"/>
        <v>Вірно</v>
      </c>
    </row>
    <row r="125" spans="1:44" s="9" customFormat="1" ht="15" customHeight="1" x14ac:dyDescent="0.2">
      <c r="A125" s="115" t="s">
        <v>754</v>
      </c>
      <c r="B125" s="7" t="s">
        <v>225</v>
      </c>
      <c r="C125" s="32" t="s">
        <v>423</v>
      </c>
      <c r="D125" s="39" t="s">
        <v>121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C125" s="205" t="str">
        <f t="shared" si="80"/>
        <v>Вірно</v>
      </c>
      <c r="AD125" s="205" t="str">
        <f t="shared" si="81"/>
        <v>Вірно</v>
      </c>
      <c r="AE125" s="205" t="str">
        <f t="shared" si="82"/>
        <v>Вірно</v>
      </c>
      <c r="AF125" s="205" t="str">
        <f t="shared" si="83"/>
        <v>Вірно</v>
      </c>
      <c r="AG125" s="205" t="str">
        <f t="shared" si="84"/>
        <v>Вірно</v>
      </c>
      <c r="AH125" s="205" t="str">
        <f t="shared" si="85"/>
        <v>Вірно</v>
      </c>
      <c r="AI125" s="205" t="str">
        <f t="shared" si="86"/>
        <v>Вірно</v>
      </c>
      <c r="AJ125" s="205" t="str">
        <f t="shared" si="87"/>
        <v>Вірно</v>
      </c>
      <c r="AK125" s="205" t="str">
        <f t="shared" si="88"/>
        <v>Вірно</v>
      </c>
      <c r="AL125" s="205" t="str">
        <f t="shared" si="89"/>
        <v>Вірно</v>
      </c>
      <c r="AM125" s="205" t="str">
        <f t="shared" si="90"/>
        <v>Вірно</v>
      </c>
      <c r="AN125" s="205" t="str">
        <f t="shared" si="91"/>
        <v>Вірно</v>
      </c>
      <c r="AO125" s="205" t="str">
        <f t="shared" si="92"/>
        <v>Вірно</v>
      </c>
      <c r="AP125" s="205" t="str">
        <f t="shared" si="93"/>
        <v>Вірно</v>
      </c>
      <c r="AQ125" s="205" t="str">
        <f t="shared" si="94"/>
        <v>Вірно</v>
      </c>
      <c r="AR125" s="205" t="str">
        <f t="shared" si="95"/>
        <v>Вірно</v>
      </c>
    </row>
    <row r="126" spans="1:44" s="9" customFormat="1" ht="15" customHeight="1" x14ac:dyDescent="0.2">
      <c r="A126" s="115" t="s">
        <v>755</v>
      </c>
      <c r="B126" s="7" t="s">
        <v>226</v>
      </c>
      <c r="C126" s="32" t="s">
        <v>424</v>
      </c>
      <c r="D126" s="39" t="s">
        <v>121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C126" s="205" t="str">
        <f t="shared" si="80"/>
        <v>Вірно</v>
      </c>
      <c r="AD126" s="205" t="str">
        <f t="shared" si="81"/>
        <v>Вірно</v>
      </c>
      <c r="AE126" s="205" t="str">
        <f t="shared" si="82"/>
        <v>Вірно</v>
      </c>
      <c r="AF126" s="205" t="str">
        <f t="shared" si="83"/>
        <v>Вірно</v>
      </c>
      <c r="AG126" s="205" t="str">
        <f t="shared" si="84"/>
        <v>Вірно</v>
      </c>
      <c r="AH126" s="205" t="str">
        <f t="shared" si="85"/>
        <v>Вірно</v>
      </c>
      <c r="AI126" s="205" t="str">
        <f t="shared" si="86"/>
        <v>Вірно</v>
      </c>
      <c r="AJ126" s="205" t="str">
        <f t="shared" si="87"/>
        <v>Вірно</v>
      </c>
      <c r="AK126" s="205" t="str">
        <f t="shared" si="88"/>
        <v>Вірно</v>
      </c>
      <c r="AL126" s="205" t="str">
        <f t="shared" si="89"/>
        <v>Вірно</v>
      </c>
      <c r="AM126" s="205" t="str">
        <f t="shared" si="90"/>
        <v>Вірно</v>
      </c>
      <c r="AN126" s="205" t="str">
        <f t="shared" si="91"/>
        <v>Вірно</v>
      </c>
      <c r="AO126" s="205" t="str">
        <f t="shared" si="92"/>
        <v>Вірно</v>
      </c>
      <c r="AP126" s="205" t="str">
        <f t="shared" si="93"/>
        <v>Вірно</v>
      </c>
      <c r="AQ126" s="205" t="str">
        <f t="shared" si="94"/>
        <v>Вірно</v>
      </c>
      <c r="AR126" s="205" t="str">
        <f t="shared" si="95"/>
        <v>Вірно</v>
      </c>
    </row>
    <row r="127" spans="1:44" s="9" customFormat="1" ht="15" customHeight="1" x14ac:dyDescent="0.2">
      <c r="A127" s="115" t="s">
        <v>756</v>
      </c>
      <c r="B127" s="7" t="s">
        <v>227</v>
      </c>
      <c r="C127" s="32" t="s">
        <v>425</v>
      </c>
      <c r="D127" s="39" t="s">
        <v>121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C127" s="205" t="str">
        <f t="shared" si="80"/>
        <v>Вірно</v>
      </c>
      <c r="AD127" s="205" t="str">
        <f t="shared" si="81"/>
        <v>Вірно</v>
      </c>
      <c r="AE127" s="205" t="str">
        <f t="shared" si="82"/>
        <v>Вірно</v>
      </c>
      <c r="AF127" s="205" t="str">
        <f t="shared" si="83"/>
        <v>Вірно</v>
      </c>
      <c r="AG127" s="205" t="str">
        <f t="shared" si="84"/>
        <v>Вірно</v>
      </c>
      <c r="AH127" s="205" t="str">
        <f t="shared" si="85"/>
        <v>Вірно</v>
      </c>
      <c r="AI127" s="205" t="str">
        <f t="shared" si="86"/>
        <v>Вірно</v>
      </c>
      <c r="AJ127" s="205" t="str">
        <f t="shared" si="87"/>
        <v>Вірно</v>
      </c>
      <c r="AK127" s="205" t="str">
        <f t="shared" si="88"/>
        <v>Вірно</v>
      </c>
      <c r="AL127" s="205" t="str">
        <f t="shared" si="89"/>
        <v>Вірно</v>
      </c>
      <c r="AM127" s="205" t="str">
        <f t="shared" si="90"/>
        <v>Вірно</v>
      </c>
      <c r="AN127" s="205" t="str">
        <f t="shared" si="91"/>
        <v>Вірно</v>
      </c>
      <c r="AO127" s="205" t="str">
        <f t="shared" si="92"/>
        <v>Вірно</v>
      </c>
      <c r="AP127" s="205" t="str">
        <f t="shared" si="93"/>
        <v>Вірно</v>
      </c>
      <c r="AQ127" s="205" t="str">
        <f t="shared" si="94"/>
        <v>Вірно</v>
      </c>
      <c r="AR127" s="205" t="str">
        <f t="shared" si="95"/>
        <v>Вірно</v>
      </c>
    </row>
    <row r="128" spans="1:44" s="9" customFormat="1" ht="15" customHeight="1" x14ac:dyDescent="0.2">
      <c r="A128" s="115" t="s">
        <v>757</v>
      </c>
      <c r="B128" s="7" t="s">
        <v>228</v>
      </c>
      <c r="C128" s="32" t="s">
        <v>426</v>
      </c>
      <c r="D128" s="39" t="s">
        <v>121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C128" s="205" t="str">
        <f t="shared" si="80"/>
        <v>Вірно</v>
      </c>
      <c r="AD128" s="205" t="str">
        <f t="shared" si="81"/>
        <v>Вірно</v>
      </c>
      <c r="AE128" s="205" t="str">
        <f t="shared" si="82"/>
        <v>Вірно</v>
      </c>
      <c r="AF128" s="205" t="str">
        <f t="shared" si="83"/>
        <v>Вірно</v>
      </c>
      <c r="AG128" s="205" t="str">
        <f t="shared" si="84"/>
        <v>Вірно</v>
      </c>
      <c r="AH128" s="205" t="str">
        <f t="shared" si="85"/>
        <v>Вірно</v>
      </c>
      <c r="AI128" s="205" t="str">
        <f t="shared" si="86"/>
        <v>Вірно</v>
      </c>
      <c r="AJ128" s="205" t="str">
        <f t="shared" si="87"/>
        <v>Вірно</v>
      </c>
      <c r="AK128" s="205" t="str">
        <f t="shared" si="88"/>
        <v>Вірно</v>
      </c>
      <c r="AL128" s="205" t="str">
        <f t="shared" si="89"/>
        <v>Вірно</v>
      </c>
      <c r="AM128" s="205" t="str">
        <f t="shared" si="90"/>
        <v>Вірно</v>
      </c>
      <c r="AN128" s="205" t="str">
        <f t="shared" si="91"/>
        <v>Вірно</v>
      </c>
      <c r="AO128" s="205" t="str">
        <f t="shared" si="92"/>
        <v>Вірно</v>
      </c>
      <c r="AP128" s="205" t="str">
        <f t="shared" si="93"/>
        <v>Вірно</v>
      </c>
      <c r="AQ128" s="205" t="str">
        <f t="shared" si="94"/>
        <v>Вірно</v>
      </c>
      <c r="AR128" s="205" t="str">
        <f t="shared" si="95"/>
        <v>Вірно</v>
      </c>
    </row>
    <row r="129" spans="1:44" s="9" customFormat="1" ht="15" customHeight="1" x14ac:dyDescent="0.2">
      <c r="A129" s="115" t="s">
        <v>758</v>
      </c>
      <c r="B129" s="7" t="s">
        <v>229</v>
      </c>
      <c r="C129" s="32" t="s">
        <v>427</v>
      </c>
      <c r="D129" s="39" t="s">
        <v>121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C129" s="205" t="str">
        <f t="shared" si="80"/>
        <v>Вірно</v>
      </c>
      <c r="AD129" s="205" t="str">
        <f t="shared" si="81"/>
        <v>Вірно</v>
      </c>
      <c r="AE129" s="205" t="str">
        <f t="shared" si="82"/>
        <v>Вірно</v>
      </c>
      <c r="AF129" s="205" t="str">
        <f t="shared" si="83"/>
        <v>Вірно</v>
      </c>
      <c r="AG129" s="205" t="str">
        <f t="shared" si="84"/>
        <v>Вірно</v>
      </c>
      <c r="AH129" s="205" t="str">
        <f t="shared" si="85"/>
        <v>Вірно</v>
      </c>
      <c r="AI129" s="205" t="str">
        <f t="shared" si="86"/>
        <v>Вірно</v>
      </c>
      <c r="AJ129" s="205" t="str">
        <f t="shared" si="87"/>
        <v>Вірно</v>
      </c>
      <c r="AK129" s="205" t="str">
        <f t="shared" si="88"/>
        <v>Вірно</v>
      </c>
      <c r="AL129" s="205" t="str">
        <f t="shared" si="89"/>
        <v>Вірно</v>
      </c>
      <c r="AM129" s="205" t="str">
        <f t="shared" si="90"/>
        <v>Вірно</v>
      </c>
      <c r="AN129" s="205" t="str">
        <f t="shared" si="91"/>
        <v>Вірно</v>
      </c>
      <c r="AO129" s="205" t="str">
        <f t="shared" si="92"/>
        <v>Вірно</v>
      </c>
      <c r="AP129" s="205" t="str">
        <f t="shared" si="93"/>
        <v>Вірно</v>
      </c>
      <c r="AQ129" s="205" t="str">
        <f t="shared" si="94"/>
        <v>Вірно</v>
      </c>
      <c r="AR129" s="205" t="str">
        <f t="shared" si="95"/>
        <v>Вірно</v>
      </c>
    </row>
    <row r="130" spans="1:44" s="9" customFormat="1" ht="15" customHeight="1" x14ac:dyDescent="0.2">
      <c r="A130" s="115" t="s">
        <v>759</v>
      </c>
      <c r="B130" s="7" t="s">
        <v>230</v>
      </c>
      <c r="C130" s="32" t="s">
        <v>428</v>
      </c>
      <c r="D130" s="39" t="s">
        <v>121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C130" s="205" t="str">
        <f t="shared" si="80"/>
        <v>Вірно</v>
      </c>
      <c r="AD130" s="205" t="str">
        <f t="shared" si="81"/>
        <v>Вірно</v>
      </c>
      <c r="AE130" s="205" t="str">
        <f t="shared" si="82"/>
        <v>Вірно</v>
      </c>
      <c r="AF130" s="205" t="str">
        <f t="shared" si="83"/>
        <v>Вірно</v>
      </c>
      <c r="AG130" s="205" t="str">
        <f t="shared" si="84"/>
        <v>Вірно</v>
      </c>
      <c r="AH130" s="205" t="str">
        <f t="shared" si="85"/>
        <v>Вірно</v>
      </c>
      <c r="AI130" s="205" t="str">
        <f t="shared" si="86"/>
        <v>Вірно</v>
      </c>
      <c r="AJ130" s="205" t="str">
        <f t="shared" si="87"/>
        <v>Вірно</v>
      </c>
      <c r="AK130" s="205" t="str">
        <f t="shared" si="88"/>
        <v>Вірно</v>
      </c>
      <c r="AL130" s="205" t="str">
        <f t="shared" si="89"/>
        <v>Вірно</v>
      </c>
      <c r="AM130" s="205" t="str">
        <f t="shared" si="90"/>
        <v>Вірно</v>
      </c>
      <c r="AN130" s="205" t="str">
        <f t="shared" si="91"/>
        <v>Вірно</v>
      </c>
      <c r="AO130" s="205" t="str">
        <f t="shared" si="92"/>
        <v>Вірно</v>
      </c>
      <c r="AP130" s="205" t="str">
        <f t="shared" si="93"/>
        <v>Вірно</v>
      </c>
      <c r="AQ130" s="205" t="str">
        <f t="shared" si="94"/>
        <v>Вірно</v>
      </c>
      <c r="AR130" s="205" t="str">
        <f t="shared" si="95"/>
        <v>Вірно</v>
      </c>
    </row>
    <row r="131" spans="1:44" s="9" customFormat="1" ht="15" customHeight="1" x14ac:dyDescent="0.2">
      <c r="A131" s="115" t="s">
        <v>760</v>
      </c>
      <c r="B131" s="7" t="s">
        <v>231</v>
      </c>
      <c r="C131" s="32" t="s">
        <v>429</v>
      </c>
      <c r="D131" s="39" t="s">
        <v>121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C131" s="205" t="str">
        <f t="shared" si="80"/>
        <v>Вірно</v>
      </c>
      <c r="AD131" s="205" t="str">
        <f t="shared" si="81"/>
        <v>Вірно</v>
      </c>
      <c r="AE131" s="205" t="str">
        <f t="shared" si="82"/>
        <v>Вірно</v>
      </c>
      <c r="AF131" s="205" t="str">
        <f t="shared" si="83"/>
        <v>Вірно</v>
      </c>
      <c r="AG131" s="205" t="str">
        <f t="shared" si="84"/>
        <v>Вірно</v>
      </c>
      <c r="AH131" s="205" t="str">
        <f t="shared" si="85"/>
        <v>Вірно</v>
      </c>
      <c r="AI131" s="205" t="str">
        <f t="shared" si="86"/>
        <v>Вірно</v>
      </c>
      <c r="AJ131" s="205" t="str">
        <f t="shared" si="87"/>
        <v>Вірно</v>
      </c>
      <c r="AK131" s="205" t="str">
        <f t="shared" si="88"/>
        <v>Вірно</v>
      </c>
      <c r="AL131" s="205" t="str">
        <f t="shared" si="89"/>
        <v>Вірно</v>
      </c>
      <c r="AM131" s="205" t="str">
        <f t="shared" si="90"/>
        <v>Вірно</v>
      </c>
      <c r="AN131" s="205" t="str">
        <f t="shared" si="91"/>
        <v>Вірно</v>
      </c>
      <c r="AO131" s="205" t="str">
        <f t="shared" si="92"/>
        <v>Вірно</v>
      </c>
      <c r="AP131" s="205" t="str">
        <f t="shared" si="93"/>
        <v>Вірно</v>
      </c>
      <c r="AQ131" s="205" t="str">
        <f t="shared" si="94"/>
        <v>Вірно</v>
      </c>
      <c r="AR131" s="205" t="str">
        <f t="shared" si="95"/>
        <v>Вірно</v>
      </c>
    </row>
    <row r="132" spans="1:44" s="9" customFormat="1" ht="15" customHeight="1" x14ac:dyDescent="0.2">
      <c r="A132" s="115" t="s">
        <v>761</v>
      </c>
      <c r="B132" s="7" t="s">
        <v>232</v>
      </c>
      <c r="C132" s="32" t="s">
        <v>430</v>
      </c>
      <c r="D132" s="39" t="s">
        <v>121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C132" s="205" t="str">
        <f t="shared" si="80"/>
        <v>Вірно</v>
      </c>
      <c r="AD132" s="205" t="str">
        <f t="shared" si="81"/>
        <v>Вірно</v>
      </c>
      <c r="AE132" s="205" t="str">
        <f t="shared" si="82"/>
        <v>Вірно</v>
      </c>
      <c r="AF132" s="205" t="str">
        <f t="shared" si="83"/>
        <v>Вірно</v>
      </c>
      <c r="AG132" s="205" t="str">
        <f t="shared" si="84"/>
        <v>Вірно</v>
      </c>
      <c r="AH132" s="205" t="str">
        <f t="shared" si="85"/>
        <v>Вірно</v>
      </c>
      <c r="AI132" s="205" t="str">
        <f t="shared" si="86"/>
        <v>Вірно</v>
      </c>
      <c r="AJ132" s="205" t="str">
        <f t="shared" si="87"/>
        <v>Вірно</v>
      </c>
      <c r="AK132" s="205" t="str">
        <f t="shared" si="88"/>
        <v>Вірно</v>
      </c>
      <c r="AL132" s="205" t="str">
        <f t="shared" si="89"/>
        <v>Вірно</v>
      </c>
      <c r="AM132" s="205" t="str">
        <f t="shared" si="90"/>
        <v>Вірно</v>
      </c>
      <c r="AN132" s="205" t="str">
        <f t="shared" si="91"/>
        <v>Вірно</v>
      </c>
      <c r="AO132" s="205" t="str">
        <f t="shared" si="92"/>
        <v>Вірно</v>
      </c>
      <c r="AP132" s="205" t="str">
        <f t="shared" si="93"/>
        <v>Вірно</v>
      </c>
      <c r="AQ132" s="205" t="str">
        <f t="shared" si="94"/>
        <v>Вірно</v>
      </c>
      <c r="AR132" s="205" t="str">
        <f t="shared" si="95"/>
        <v>Вірно</v>
      </c>
    </row>
    <row r="133" spans="1:44" s="9" customFormat="1" ht="15" customHeight="1" x14ac:dyDescent="0.2">
      <c r="A133" s="115" t="s">
        <v>762</v>
      </c>
      <c r="B133" s="7" t="s">
        <v>233</v>
      </c>
      <c r="C133" s="32" t="s">
        <v>431</v>
      </c>
      <c r="D133" s="39" t="s">
        <v>121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C133" s="205" t="str">
        <f t="shared" si="80"/>
        <v>Вірно</v>
      </c>
      <c r="AD133" s="205" t="str">
        <f t="shared" si="81"/>
        <v>Вірно</v>
      </c>
      <c r="AE133" s="205" t="str">
        <f t="shared" si="82"/>
        <v>Вірно</v>
      </c>
      <c r="AF133" s="205" t="str">
        <f t="shared" si="83"/>
        <v>Вірно</v>
      </c>
      <c r="AG133" s="205" t="str">
        <f t="shared" si="84"/>
        <v>Вірно</v>
      </c>
      <c r="AH133" s="205" t="str">
        <f t="shared" si="85"/>
        <v>Вірно</v>
      </c>
      <c r="AI133" s="205" t="str">
        <f t="shared" si="86"/>
        <v>Вірно</v>
      </c>
      <c r="AJ133" s="205" t="str">
        <f t="shared" si="87"/>
        <v>Вірно</v>
      </c>
      <c r="AK133" s="205" t="str">
        <f t="shared" si="88"/>
        <v>Вірно</v>
      </c>
      <c r="AL133" s="205" t="str">
        <f t="shared" si="89"/>
        <v>Вірно</v>
      </c>
      <c r="AM133" s="205" t="str">
        <f t="shared" si="90"/>
        <v>Вірно</v>
      </c>
      <c r="AN133" s="205" t="str">
        <f t="shared" si="91"/>
        <v>Вірно</v>
      </c>
      <c r="AO133" s="205" t="str">
        <f t="shared" si="92"/>
        <v>Вірно</v>
      </c>
      <c r="AP133" s="205" t="str">
        <f t="shared" si="93"/>
        <v>Вірно</v>
      </c>
      <c r="AQ133" s="205" t="str">
        <f t="shared" si="94"/>
        <v>Вірно</v>
      </c>
      <c r="AR133" s="205" t="str">
        <f t="shared" si="95"/>
        <v>Вірно</v>
      </c>
    </row>
    <row r="134" spans="1:44" s="9" customFormat="1" ht="15" customHeight="1" x14ac:dyDescent="0.2">
      <c r="A134" s="115" t="s">
        <v>824</v>
      </c>
      <c r="B134" s="7" t="s">
        <v>234</v>
      </c>
      <c r="C134" s="32" t="s">
        <v>432</v>
      </c>
      <c r="D134" s="39" t="s">
        <v>121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C134" s="205" t="str">
        <f t="shared" si="80"/>
        <v>Вірно</v>
      </c>
      <c r="AD134" s="205" t="str">
        <f t="shared" si="81"/>
        <v>Вірно</v>
      </c>
      <c r="AE134" s="205" t="str">
        <f t="shared" si="82"/>
        <v>Вірно</v>
      </c>
      <c r="AF134" s="205" t="str">
        <f t="shared" si="83"/>
        <v>Вірно</v>
      </c>
      <c r="AG134" s="205" t="str">
        <f t="shared" si="84"/>
        <v>Вірно</v>
      </c>
      <c r="AH134" s="205" t="str">
        <f t="shared" si="85"/>
        <v>Вірно</v>
      </c>
      <c r="AI134" s="205" t="str">
        <f t="shared" si="86"/>
        <v>Вірно</v>
      </c>
      <c r="AJ134" s="205" t="str">
        <f t="shared" si="87"/>
        <v>Вірно</v>
      </c>
      <c r="AK134" s="205" t="str">
        <f t="shared" si="88"/>
        <v>Вірно</v>
      </c>
      <c r="AL134" s="205" t="str">
        <f t="shared" si="89"/>
        <v>Вірно</v>
      </c>
      <c r="AM134" s="205" t="str">
        <f t="shared" si="90"/>
        <v>Вірно</v>
      </c>
      <c r="AN134" s="205" t="str">
        <f t="shared" si="91"/>
        <v>Вірно</v>
      </c>
      <c r="AO134" s="205" t="str">
        <f t="shared" si="92"/>
        <v>Вірно</v>
      </c>
      <c r="AP134" s="205" t="str">
        <f t="shared" si="93"/>
        <v>Вірно</v>
      </c>
      <c r="AQ134" s="205" t="str">
        <f t="shared" si="94"/>
        <v>Вірно</v>
      </c>
      <c r="AR134" s="205" t="str">
        <f t="shared" si="95"/>
        <v>Вірно</v>
      </c>
    </row>
    <row r="135" spans="1:44" s="9" customFormat="1" ht="15" customHeight="1" x14ac:dyDescent="0.2">
      <c r="A135" s="115" t="s">
        <v>763</v>
      </c>
      <c r="B135" s="5" t="s">
        <v>58</v>
      </c>
      <c r="C135" s="32" t="s">
        <v>525</v>
      </c>
      <c r="D135" s="39" t="s">
        <v>122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C135" s="205" t="str">
        <f t="shared" si="80"/>
        <v>Вірно</v>
      </c>
      <c r="AD135" s="205" t="str">
        <f t="shared" si="81"/>
        <v>Вірно</v>
      </c>
      <c r="AE135" s="205" t="str">
        <f t="shared" si="82"/>
        <v>Вірно</v>
      </c>
      <c r="AF135" s="205" t="str">
        <f t="shared" si="83"/>
        <v>Вірно</v>
      </c>
      <c r="AG135" s="205" t="str">
        <f t="shared" si="84"/>
        <v>Вірно</v>
      </c>
      <c r="AH135" s="205" t="str">
        <f t="shared" si="85"/>
        <v>Вірно</v>
      </c>
      <c r="AI135" s="205" t="str">
        <f t="shared" si="86"/>
        <v>Вірно</v>
      </c>
      <c r="AJ135" s="205" t="str">
        <f t="shared" si="87"/>
        <v>Вірно</v>
      </c>
      <c r="AK135" s="205" t="str">
        <f t="shared" si="88"/>
        <v>Вірно</v>
      </c>
      <c r="AL135" s="205" t="str">
        <f t="shared" si="89"/>
        <v>Вірно</v>
      </c>
      <c r="AM135" s="205" t="str">
        <f t="shared" si="90"/>
        <v>Вірно</v>
      </c>
      <c r="AN135" s="205" t="str">
        <f t="shared" si="91"/>
        <v>Вірно</v>
      </c>
      <c r="AO135" s="205" t="str">
        <f t="shared" si="92"/>
        <v>Вірно</v>
      </c>
      <c r="AP135" s="205" t="str">
        <f t="shared" si="93"/>
        <v>Вірно</v>
      </c>
      <c r="AQ135" s="205" t="str">
        <f t="shared" si="94"/>
        <v>Вірно</v>
      </c>
      <c r="AR135" s="205" t="str">
        <f t="shared" si="95"/>
        <v>Вірно</v>
      </c>
    </row>
    <row r="136" spans="1:44" s="9" customFormat="1" ht="15" customHeight="1" x14ac:dyDescent="0.2">
      <c r="A136" s="115" t="s">
        <v>764</v>
      </c>
      <c r="B136" s="6" t="s">
        <v>60</v>
      </c>
      <c r="C136" s="32" t="s">
        <v>433</v>
      </c>
      <c r="D136" s="39" t="s">
        <v>123</v>
      </c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C136" s="205" t="str">
        <f t="shared" si="80"/>
        <v>Вірно</v>
      </c>
      <c r="AD136" s="205" t="str">
        <f t="shared" si="81"/>
        <v>Вірно</v>
      </c>
      <c r="AE136" s="205" t="str">
        <f t="shared" si="82"/>
        <v>Вірно</v>
      </c>
      <c r="AF136" s="205" t="str">
        <f t="shared" si="83"/>
        <v>Вірно</v>
      </c>
      <c r="AG136" s="205" t="str">
        <f t="shared" si="84"/>
        <v>Вірно</v>
      </c>
      <c r="AH136" s="205" t="str">
        <f t="shared" si="85"/>
        <v>Вірно</v>
      </c>
      <c r="AI136" s="205" t="str">
        <f t="shared" si="86"/>
        <v>Вірно</v>
      </c>
      <c r="AJ136" s="205" t="str">
        <f t="shared" si="87"/>
        <v>Вірно</v>
      </c>
      <c r="AK136" s="205" t="str">
        <f t="shared" si="88"/>
        <v>Вірно</v>
      </c>
      <c r="AL136" s="205" t="str">
        <f t="shared" si="89"/>
        <v>Вірно</v>
      </c>
      <c r="AM136" s="205" t="str">
        <f t="shared" si="90"/>
        <v>Вірно</v>
      </c>
      <c r="AN136" s="205" t="str">
        <f t="shared" si="91"/>
        <v>Вірно</v>
      </c>
      <c r="AO136" s="205" t="str">
        <f t="shared" si="92"/>
        <v>Вірно</v>
      </c>
      <c r="AP136" s="205" t="str">
        <f t="shared" si="93"/>
        <v>Вірно</v>
      </c>
      <c r="AQ136" s="205" t="str">
        <f t="shared" si="94"/>
        <v>Вірно</v>
      </c>
      <c r="AR136" s="205" t="str">
        <f t="shared" si="95"/>
        <v>Вірно</v>
      </c>
    </row>
    <row r="137" spans="1:44" s="9" customFormat="1" ht="15" customHeight="1" x14ac:dyDescent="0.2">
      <c r="A137" s="115" t="s">
        <v>765</v>
      </c>
      <c r="B137" s="5" t="s">
        <v>62</v>
      </c>
      <c r="C137" s="32" t="s">
        <v>526</v>
      </c>
      <c r="D137" s="39" t="s">
        <v>124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C137" s="205" t="str">
        <f t="shared" si="80"/>
        <v>Вірно</v>
      </c>
      <c r="AD137" s="205" t="str">
        <f t="shared" si="81"/>
        <v>Вірно</v>
      </c>
      <c r="AE137" s="205" t="str">
        <f t="shared" si="82"/>
        <v>Вірно</v>
      </c>
      <c r="AF137" s="205" t="str">
        <f t="shared" si="83"/>
        <v>Вірно</v>
      </c>
      <c r="AG137" s="205" t="str">
        <f t="shared" si="84"/>
        <v>Вірно</v>
      </c>
      <c r="AH137" s="205" t="str">
        <f t="shared" si="85"/>
        <v>Вірно</v>
      </c>
      <c r="AI137" s="205" t="str">
        <f t="shared" si="86"/>
        <v>Вірно</v>
      </c>
      <c r="AJ137" s="205" t="str">
        <f t="shared" si="87"/>
        <v>Вірно</v>
      </c>
      <c r="AK137" s="205" t="str">
        <f t="shared" si="88"/>
        <v>Вірно</v>
      </c>
      <c r="AL137" s="205" t="str">
        <f t="shared" si="89"/>
        <v>Вірно</v>
      </c>
      <c r="AM137" s="205" t="str">
        <f t="shared" si="90"/>
        <v>Вірно</v>
      </c>
      <c r="AN137" s="205" t="str">
        <f t="shared" si="91"/>
        <v>Вірно</v>
      </c>
      <c r="AO137" s="205" t="str">
        <f t="shared" si="92"/>
        <v>Вірно</v>
      </c>
      <c r="AP137" s="205" t="str">
        <f t="shared" si="93"/>
        <v>Вірно</v>
      </c>
      <c r="AQ137" s="205" t="str">
        <f t="shared" si="94"/>
        <v>Вірно</v>
      </c>
      <c r="AR137" s="205" t="str">
        <f t="shared" si="95"/>
        <v>Вірно</v>
      </c>
    </row>
    <row r="138" spans="1:44" s="9" customFormat="1" ht="15" customHeight="1" x14ac:dyDescent="0.2">
      <c r="A138" s="115" t="s">
        <v>766</v>
      </c>
      <c r="B138" s="6" t="s">
        <v>64</v>
      </c>
      <c r="C138" s="32" t="s">
        <v>434</v>
      </c>
      <c r="D138" s="39" t="s">
        <v>125</v>
      </c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C138" s="205" t="str">
        <f t="shared" si="80"/>
        <v>Вірно</v>
      </c>
      <c r="AD138" s="205" t="str">
        <f t="shared" si="81"/>
        <v>Вірно</v>
      </c>
      <c r="AE138" s="205" t="str">
        <f t="shared" si="82"/>
        <v>Вірно</v>
      </c>
      <c r="AF138" s="205" t="str">
        <f t="shared" si="83"/>
        <v>Вірно</v>
      </c>
      <c r="AG138" s="205" t="str">
        <f t="shared" si="84"/>
        <v>Вірно</v>
      </c>
      <c r="AH138" s="205" t="str">
        <f t="shared" si="85"/>
        <v>Вірно</v>
      </c>
      <c r="AI138" s="205" t="str">
        <f t="shared" si="86"/>
        <v>Вірно</v>
      </c>
      <c r="AJ138" s="205" t="str">
        <f t="shared" si="87"/>
        <v>Вірно</v>
      </c>
      <c r="AK138" s="205" t="str">
        <f t="shared" si="88"/>
        <v>Вірно</v>
      </c>
      <c r="AL138" s="205" t="str">
        <f t="shared" si="89"/>
        <v>Вірно</v>
      </c>
      <c r="AM138" s="205" t="str">
        <f t="shared" si="90"/>
        <v>Вірно</v>
      </c>
      <c r="AN138" s="205" t="str">
        <f t="shared" si="91"/>
        <v>Вірно</v>
      </c>
      <c r="AO138" s="205" t="str">
        <f t="shared" si="92"/>
        <v>Вірно</v>
      </c>
      <c r="AP138" s="205" t="str">
        <f t="shared" si="93"/>
        <v>Вірно</v>
      </c>
      <c r="AQ138" s="205" t="str">
        <f t="shared" si="94"/>
        <v>Вірно</v>
      </c>
      <c r="AR138" s="205" t="str">
        <f t="shared" si="95"/>
        <v>Вірно</v>
      </c>
    </row>
    <row r="139" spans="1:44" s="9" customFormat="1" ht="15" customHeight="1" x14ac:dyDescent="0.2">
      <c r="A139" s="115" t="s">
        <v>767</v>
      </c>
      <c r="B139" s="7" t="s">
        <v>219</v>
      </c>
      <c r="C139" s="32" t="s">
        <v>435</v>
      </c>
      <c r="D139" s="39" t="s">
        <v>125</v>
      </c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C139" s="205" t="str">
        <f t="shared" si="80"/>
        <v>Вірно</v>
      </c>
      <c r="AD139" s="205" t="str">
        <f t="shared" si="81"/>
        <v>Вірно</v>
      </c>
      <c r="AE139" s="205" t="str">
        <f t="shared" si="82"/>
        <v>Вірно</v>
      </c>
      <c r="AF139" s="205" t="str">
        <f t="shared" si="83"/>
        <v>Вірно</v>
      </c>
      <c r="AG139" s="205" t="str">
        <f t="shared" si="84"/>
        <v>Вірно</v>
      </c>
      <c r="AH139" s="205" t="str">
        <f t="shared" si="85"/>
        <v>Вірно</v>
      </c>
      <c r="AI139" s="205" t="str">
        <f t="shared" si="86"/>
        <v>Вірно</v>
      </c>
      <c r="AJ139" s="205" t="str">
        <f t="shared" si="87"/>
        <v>Вірно</v>
      </c>
      <c r="AK139" s="205" t="str">
        <f t="shared" si="88"/>
        <v>Вірно</v>
      </c>
      <c r="AL139" s="205" t="str">
        <f t="shared" si="89"/>
        <v>Вірно</v>
      </c>
      <c r="AM139" s="205" t="str">
        <f t="shared" si="90"/>
        <v>Вірно</v>
      </c>
      <c r="AN139" s="205" t="str">
        <f t="shared" si="91"/>
        <v>Вірно</v>
      </c>
      <c r="AO139" s="205" t="str">
        <f t="shared" si="92"/>
        <v>Вірно</v>
      </c>
      <c r="AP139" s="205" t="str">
        <f t="shared" si="93"/>
        <v>Вірно</v>
      </c>
      <c r="AQ139" s="205" t="str">
        <f t="shared" si="94"/>
        <v>Вірно</v>
      </c>
      <c r="AR139" s="205" t="str">
        <f t="shared" si="95"/>
        <v>Вірно</v>
      </c>
    </row>
    <row r="140" spans="1:44" s="9" customFormat="1" ht="15" customHeight="1" x14ac:dyDescent="0.2">
      <c r="A140" s="115" t="s">
        <v>768</v>
      </c>
      <c r="B140" s="5" t="s">
        <v>66</v>
      </c>
      <c r="C140" s="32" t="s">
        <v>527</v>
      </c>
      <c r="D140" s="39" t="s">
        <v>126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C140" s="205" t="str">
        <f t="shared" si="80"/>
        <v>Вірно</v>
      </c>
      <c r="AD140" s="205" t="str">
        <f t="shared" si="81"/>
        <v>Вірно</v>
      </c>
      <c r="AE140" s="205" t="str">
        <f t="shared" si="82"/>
        <v>Вірно</v>
      </c>
      <c r="AF140" s="205" t="str">
        <f t="shared" si="83"/>
        <v>Вірно</v>
      </c>
      <c r="AG140" s="205" t="str">
        <f t="shared" si="84"/>
        <v>Вірно</v>
      </c>
      <c r="AH140" s="205" t="str">
        <f t="shared" si="85"/>
        <v>Вірно</v>
      </c>
      <c r="AI140" s="205" t="str">
        <f t="shared" si="86"/>
        <v>Вірно</v>
      </c>
      <c r="AJ140" s="205" t="str">
        <f t="shared" si="87"/>
        <v>Вірно</v>
      </c>
      <c r="AK140" s="205" t="str">
        <f t="shared" si="88"/>
        <v>Вірно</v>
      </c>
      <c r="AL140" s="205" t="str">
        <f t="shared" si="89"/>
        <v>Вірно</v>
      </c>
      <c r="AM140" s="205" t="str">
        <f t="shared" si="90"/>
        <v>Вірно</v>
      </c>
      <c r="AN140" s="205" t="str">
        <f t="shared" si="91"/>
        <v>Вірно</v>
      </c>
      <c r="AO140" s="205" t="str">
        <f t="shared" si="92"/>
        <v>Вірно</v>
      </c>
      <c r="AP140" s="205" t="str">
        <f t="shared" si="93"/>
        <v>Вірно</v>
      </c>
      <c r="AQ140" s="205" t="str">
        <f t="shared" si="94"/>
        <v>Вірно</v>
      </c>
      <c r="AR140" s="205" t="str">
        <f t="shared" si="95"/>
        <v>Вірно</v>
      </c>
    </row>
    <row r="141" spans="1:44" s="9" customFormat="1" ht="15" customHeight="1" x14ac:dyDescent="0.2">
      <c r="A141" s="115" t="s">
        <v>769</v>
      </c>
      <c r="B141" s="5" t="s">
        <v>68</v>
      </c>
      <c r="C141" s="32" t="s">
        <v>528</v>
      </c>
      <c r="D141" s="39" t="s">
        <v>127</v>
      </c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C141" s="205" t="str">
        <f t="shared" si="80"/>
        <v>Вірно</v>
      </c>
      <c r="AD141" s="205" t="str">
        <f t="shared" si="81"/>
        <v>Вірно</v>
      </c>
      <c r="AE141" s="205" t="str">
        <f t="shared" si="82"/>
        <v>Вірно</v>
      </c>
      <c r="AF141" s="205" t="str">
        <f t="shared" si="83"/>
        <v>Вірно</v>
      </c>
      <c r="AG141" s="205" t="str">
        <f t="shared" si="84"/>
        <v>Вірно</v>
      </c>
      <c r="AH141" s="205" t="str">
        <f t="shared" si="85"/>
        <v>Вірно</v>
      </c>
      <c r="AI141" s="205" t="str">
        <f t="shared" si="86"/>
        <v>Вірно</v>
      </c>
      <c r="AJ141" s="205" t="str">
        <f t="shared" si="87"/>
        <v>Вірно</v>
      </c>
      <c r="AK141" s="205" t="str">
        <f t="shared" si="88"/>
        <v>Вірно</v>
      </c>
      <c r="AL141" s="205" t="str">
        <f t="shared" si="89"/>
        <v>Вірно</v>
      </c>
      <c r="AM141" s="205" t="str">
        <f t="shared" si="90"/>
        <v>Вірно</v>
      </c>
      <c r="AN141" s="205" t="str">
        <f t="shared" si="91"/>
        <v>Вірно</v>
      </c>
      <c r="AO141" s="205" t="str">
        <f t="shared" si="92"/>
        <v>Вірно</v>
      </c>
      <c r="AP141" s="205" t="str">
        <f t="shared" si="93"/>
        <v>Вірно</v>
      </c>
      <c r="AQ141" s="205" t="str">
        <f t="shared" si="94"/>
        <v>Вірно</v>
      </c>
      <c r="AR141" s="205" t="str">
        <f t="shared" si="95"/>
        <v>Вірно</v>
      </c>
    </row>
    <row r="142" spans="1:44" s="9" customFormat="1" ht="15" customHeight="1" x14ac:dyDescent="0.2">
      <c r="A142" s="115" t="s">
        <v>770</v>
      </c>
      <c r="B142" s="6" t="s">
        <v>70</v>
      </c>
      <c r="C142" s="32" t="s">
        <v>436</v>
      </c>
      <c r="D142" s="39" t="s">
        <v>128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C142" s="205" t="str">
        <f t="shared" si="80"/>
        <v>Вірно</v>
      </c>
      <c r="AD142" s="205" t="str">
        <f t="shared" si="81"/>
        <v>Вірно</v>
      </c>
      <c r="AE142" s="205" t="str">
        <f t="shared" si="82"/>
        <v>Вірно</v>
      </c>
      <c r="AF142" s="205" t="str">
        <f t="shared" si="83"/>
        <v>Вірно</v>
      </c>
      <c r="AG142" s="205" t="str">
        <f t="shared" si="84"/>
        <v>Вірно</v>
      </c>
      <c r="AH142" s="205" t="str">
        <f t="shared" si="85"/>
        <v>Вірно</v>
      </c>
      <c r="AI142" s="205" t="str">
        <f t="shared" si="86"/>
        <v>Вірно</v>
      </c>
      <c r="AJ142" s="205" t="str">
        <f t="shared" si="87"/>
        <v>Вірно</v>
      </c>
      <c r="AK142" s="205" t="str">
        <f t="shared" si="88"/>
        <v>Вірно</v>
      </c>
      <c r="AL142" s="205" t="str">
        <f t="shared" si="89"/>
        <v>Вірно</v>
      </c>
      <c r="AM142" s="205" t="str">
        <f t="shared" si="90"/>
        <v>Вірно</v>
      </c>
      <c r="AN142" s="205" t="str">
        <f t="shared" si="91"/>
        <v>Вірно</v>
      </c>
      <c r="AO142" s="205" t="str">
        <f t="shared" si="92"/>
        <v>Вірно</v>
      </c>
      <c r="AP142" s="205" t="str">
        <f t="shared" si="93"/>
        <v>Вірно</v>
      </c>
      <c r="AQ142" s="205" t="str">
        <f t="shared" si="94"/>
        <v>Вірно</v>
      </c>
      <c r="AR142" s="205" t="str">
        <f t="shared" si="95"/>
        <v>Вірно</v>
      </c>
    </row>
    <row r="143" spans="1:44" s="9" customFormat="1" ht="15" customHeight="1" x14ac:dyDescent="0.2">
      <c r="A143" s="115" t="s">
        <v>771</v>
      </c>
      <c r="B143" s="7" t="s">
        <v>220</v>
      </c>
      <c r="C143" s="32" t="s">
        <v>437</v>
      </c>
      <c r="D143" s="39" t="s">
        <v>128</v>
      </c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C143" s="205" t="str">
        <f t="shared" si="80"/>
        <v>Вірно</v>
      </c>
      <c r="AD143" s="205" t="str">
        <f t="shared" si="81"/>
        <v>Вірно</v>
      </c>
      <c r="AE143" s="205" t="str">
        <f t="shared" si="82"/>
        <v>Вірно</v>
      </c>
      <c r="AF143" s="205" t="str">
        <f t="shared" si="83"/>
        <v>Вірно</v>
      </c>
      <c r="AG143" s="205" t="str">
        <f t="shared" si="84"/>
        <v>Вірно</v>
      </c>
      <c r="AH143" s="205" t="str">
        <f t="shared" si="85"/>
        <v>Вірно</v>
      </c>
      <c r="AI143" s="205" t="str">
        <f t="shared" si="86"/>
        <v>Вірно</v>
      </c>
      <c r="AJ143" s="205" t="str">
        <f t="shared" si="87"/>
        <v>Вірно</v>
      </c>
      <c r="AK143" s="205" t="str">
        <f t="shared" si="88"/>
        <v>Вірно</v>
      </c>
      <c r="AL143" s="205" t="str">
        <f t="shared" si="89"/>
        <v>Вірно</v>
      </c>
      <c r="AM143" s="205" t="str">
        <f t="shared" si="90"/>
        <v>Вірно</v>
      </c>
      <c r="AN143" s="205" t="str">
        <f t="shared" si="91"/>
        <v>Вірно</v>
      </c>
      <c r="AO143" s="205" t="str">
        <f t="shared" si="92"/>
        <v>Вірно</v>
      </c>
      <c r="AP143" s="205" t="str">
        <f t="shared" si="93"/>
        <v>Вірно</v>
      </c>
      <c r="AQ143" s="205" t="str">
        <f t="shared" si="94"/>
        <v>Вірно</v>
      </c>
      <c r="AR143" s="205" t="str">
        <f t="shared" si="95"/>
        <v>Вірно</v>
      </c>
    </row>
    <row r="144" spans="1:44" s="9" customFormat="1" ht="15" customHeight="1" x14ac:dyDescent="0.2">
      <c r="A144" s="115" t="s">
        <v>772</v>
      </c>
      <c r="B144" s="7" t="s">
        <v>221</v>
      </c>
      <c r="C144" s="32" t="s">
        <v>438</v>
      </c>
      <c r="D144" s="39" t="s">
        <v>128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C144" s="205" t="str">
        <f t="shared" si="80"/>
        <v>Вірно</v>
      </c>
      <c r="AD144" s="205" t="str">
        <f t="shared" si="81"/>
        <v>Вірно</v>
      </c>
      <c r="AE144" s="205" t="str">
        <f t="shared" si="82"/>
        <v>Вірно</v>
      </c>
      <c r="AF144" s="205" t="str">
        <f t="shared" si="83"/>
        <v>Вірно</v>
      </c>
      <c r="AG144" s="205" t="str">
        <f t="shared" si="84"/>
        <v>Вірно</v>
      </c>
      <c r="AH144" s="205" t="str">
        <f t="shared" si="85"/>
        <v>Вірно</v>
      </c>
      <c r="AI144" s="205" t="str">
        <f t="shared" si="86"/>
        <v>Вірно</v>
      </c>
      <c r="AJ144" s="205" t="str">
        <f t="shared" si="87"/>
        <v>Вірно</v>
      </c>
      <c r="AK144" s="205" t="str">
        <f t="shared" si="88"/>
        <v>Вірно</v>
      </c>
      <c r="AL144" s="205" t="str">
        <f t="shared" si="89"/>
        <v>Вірно</v>
      </c>
      <c r="AM144" s="205" t="str">
        <f t="shared" si="90"/>
        <v>Вірно</v>
      </c>
      <c r="AN144" s="205" t="str">
        <f t="shared" si="91"/>
        <v>Вірно</v>
      </c>
      <c r="AO144" s="205" t="str">
        <f t="shared" si="92"/>
        <v>Вірно</v>
      </c>
      <c r="AP144" s="205" t="str">
        <f t="shared" si="93"/>
        <v>Вірно</v>
      </c>
      <c r="AQ144" s="205" t="str">
        <f t="shared" si="94"/>
        <v>Вірно</v>
      </c>
      <c r="AR144" s="205" t="str">
        <f t="shared" si="95"/>
        <v>Вірно</v>
      </c>
    </row>
    <row r="145" spans="1:44" s="9" customFormat="1" ht="15" customHeight="1" x14ac:dyDescent="0.2">
      <c r="A145" s="115" t="s">
        <v>773</v>
      </c>
      <c r="B145" s="5" t="s">
        <v>72</v>
      </c>
      <c r="C145" s="32" t="s">
        <v>529</v>
      </c>
      <c r="D145" s="39" t="s">
        <v>129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C145" s="205" t="str">
        <f t="shared" si="80"/>
        <v>Вірно</v>
      </c>
      <c r="AD145" s="205" t="str">
        <f t="shared" si="81"/>
        <v>Вірно</v>
      </c>
      <c r="AE145" s="205" t="str">
        <f t="shared" si="82"/>
        <v>Вірно</v>
      </c>
      <c r="AF145" s="205" t="str">
        <f t="shared" si="83"/>
        <v>Вірно</v>
      </c>
      <c r="AG145" s="205" t="str">
        <f t="shared" si="84"/>
        <v>Вірно</v>
      </c>
      <c r="AH145" s="205" t="str">
        <f t="shared" si="85"/>
        <v>Вірно</v>
      </c>
      <c r="AI145" s="205" t="str">
        <f t="shared" si="86"/>
        <v>Вірно</v>
      </c>
      <c r="AJ145" s="205" t="str">
        <f t="shared" si="87"/>
        <v>Вірно</v>
      </c>
      <c r="AK145" s="205" t="str">
        <f t="shared" si="88"/>
        <v>Вірно</v>
      </c>
      <c r="AL145" s="205" t="str">
        <f t="shared" si="89"/>
        <v>Вірно</v>
      </c>
      <c r="AM145" s="205" t="str">
        <f t="shared" si="90"/>
        <v>Вірно</v>
      </c>
      <c r="AN145" s="205" t="str">
        <f t="shared" si="91"/>
        <v>Вірно</v>
      </c>
      <c r="AO145" s="205" t="str">
        <f t="shared" si="92"/>
        <v>Вірно</v>
      </c>
      <c r="AP145" s="205" t="str">
        <f t="shared" si="93"/>
        <v>Вірно</v>
      </c>
      <c r="AQ145" s="205" t="str">
        <f t="shared" si="94"/>
        <v>Вірно</v>
      </c>
      <c r="AR145" s="205" t="str">
        <f t="shared" si="95"/>
        <v>Вірно</v>
      </c>
    </row>
    <row r="146" spans="1:44" s="9" customFormat="1" ht="15" customHeight="1" x14ac:dyDescent="0.2">
      <c r="A146" s="115" t="s">
        <v>774</v>
      </c>
      <c r="B146" s="6" t="s">
        <v>74</v>
      </c>
      <c r="C146" s="32" t="s">
        <v>439</v>
      </c>
      <c r="D146" s="39" t="s">
        <v>130</v>
      </c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C146" s="205" t="str">
        <f t="shared" si="80"/>
        <v>Вірно</v>
      </c>
      <c r="AD146" s="205" t="str">
        <f t="shared" si="81"/>
        <v>Вірно</v>
      </c>
      <c r="AE146" s="205" t="str">
        <f t="shared" si="82"/>
        <v>Вірно</v>
      </c>
      <c r="AF146" s="205" t="str">
        <f t="shared" si="83"/>
        <v>Вірно</v>
      </c>
      <c r="AG146" s="205" t="str">
        <f t="shared" si="84"/>
        <v>Вірно</v>
      </c>
      <c r="AH146" s="205" t="str">
        <f t="shared" si="85"/>
        <v>Вірно</v>
      </c>
      <c r="AI146" s="205" t="str">
        <f t="shared" si="86"/>
        <v>Вірно</v>
      </c>
      <c r="AJ146" s="205" t="str">
        <f t="shared" si="87"/>
        <v>Вірно</v>
      </c>
      <c r="AK146" s="205" t="str">
        <f t="shared" si="88"/>
        <v>Вірно</v>
      </c>
      <c r="AL146" s="205" t="str">
        <f t="shared" si="89"/>
        <v>Вірно</v>
      </c>
      <c r="AM146" s="205" t="str">
        <f t="shared" si="90"/>
        <v>Вірно</v>
      </c>
      <c r="AN146" s="205" t="str">
        <f t="shared" si="91"/>
        <v>Вірно</v>
      </c>
      <c r="AO146" s="205" t="str">
        <f t="shared" si="92"/>
        <v>Вірно</v>
      </c>
      <c r="AP146" s="205" t="str">
        <f t="shared" si="93"/>
        <v>Вірно</v>
      </c>
      <c r="AQ146" s="205" t="str">
        <f t="shared" si="94"/>
        <v>Вірно</v>
      </c>
      <c r="AR146" s="205" t="str">
        <f t="shared" si="95"/>
        <v>Вірно</v>
      </c>
    </row>
    <row r="147" spans="1:44" s="9" customFormat="1" ht="15" customHeight="1" x14ac:dyDescent="0.2">
      <c r="A147" s="115" t="s">
        <v>775</v>
      </c>
      <c r="B147" s="7" t="s">
        <v>76</v>
      </c>
      <c r="C147" s="32" t="s">
        <v>440</v>
      </c>
      <c r="D147" s="39" t="s">
        <v>130</v>
      </c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C147" s="205" t="str">
        <f t="shared" si="80"/>
        <v>Вірно</v>
      </c>
      <c r="AD147" s="205" t="str">
        <f t="shared" si="81"/>
        <v>Вірно</v>
      </c>
      <c r="AE147" s="205" t="str">
        <f t="shared" si="82"/>
        <v>Вірно</v>
      </c>
      <c r="AF147" s="205" t="str">
        <f t="shared" si="83"/>
        <v>Вірно</v>
      </c>
      <c r="AG147" s="205" t="str">
        <f t="shared" si="84"/>
        <v>Вірно</v>
      </c>
      <c r="AH147" s="205" t="str">
        <f t="shared" si="85"/>
        <v>Вірно</v>
      </c>
      <c r="AI147" s="205" t="str">
        <f t="shared" si="86"/>
        <v>Вірно</v>
      </c>
      <c r="AJ147" s="205" t="str">
        <f t="shared" si="87"/>
        <v>Вірно</v>
      </c>
      <c r="AK147" s="205" t="str">
        <f t="shared" si="88"/>
        <v>Вірно</v>
      </c>
      <c r="AL147" s="205" t="str">
        <f t="shared" si="89"/>
        <v>Вірно</v>
      </c>
      <c r="AM147" s="205" t="str">
        <f t="shared" si="90"/>
        <v>Вірно</v>
      </c>
      <c r="AN147" s="205" t="str">
        <f t="shared" si="91"/>
        <v>Вірно</v>
      </c>
      <c r="AO147" s="205" t="str">
        <f t="shared" si="92"/>
        <v>Вірно</v>
      </c>
      <c r="AP147" s="205" t="str">
        <f t="shared" si="93"/>
        <v>Вірно</v>
      </c>
      <c r="AQ147" s="205" t="str">
        <f t="shared" si="94"/>
        <v>Вірно</v>
      </c>
      <c r="AR147" s="205" t="str">
        <f t="shared" si="95"/>
        <v>Вірно</v>
      </c>
    </row>
    <row r="148" spans="1:44" s="9" customFormat="1" ht="15" customHeight="1" x14ac:dyDescent="0.2">
      <c r="A148" s="115" t="s">
        <v>776</v>
      </c>
      <c r="B148" s="7" t="s">
        <v>77</v>
      </c>
      <c r="C148" s="32" t="s">
        <v>441</v>
      </c>
      <c r="D148" s="39" t="s">
        <v>130</v>
      </c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C148" s="205" t="str">
        <f t="shared" si="80"/>
        <v>Вірно</v>
      </c>
      <c r="AD148" s="205" t="str">
        <f t="shared" si="81"/>
        <v>Вірно</v>
      </c>
      <c r="AE148" s="205" t="str">
        <f t="shared" si="82"/>
        <v>Вірно</v>
      </c>
      <c r="AF148" s="205" t="str">
        <f t="shared" si="83"/>
        <v>Вірно</v>
      </c>
      <c r="AG148" s="205" t="str">
        <f t="shared" si="84"/>
        <v>Вірно</v>
      </c>
      <c r="AH148" s="205" t="str">
        <f t="shared" si="85"/>
        <v>Вірно</v>
      </c>
      <c r="AI148" s="205" t="str">
        <f t="shared" si="86"/>
        <v>Вірно</v>
      </c>
      <c r="AJ148" s="205" t="str">
        <f t="shared" si="87"/>
        <v>Вірно</v>
      </c>
      <c r="AK148" s="205" t="str">
        <f t="shared" si="88"/>
        <v>Вірно</v>
      </c>
      <c r="AL148" s="205" t="str">
        <f t="shared" si="89"/>
        <v>Вірно</v>
      </c>
      <c r="AM148" s="205" t="str">
        <f t="shared" si="90"/>
        <v>Вірно</v>
      </c>
      <c r="AN148" s="205" t="str">
        <f t="shared" si="91"/>
        <v>Вірно</v>
      </c>
      <c r="AO148" s="205" t="str">
        <f t="shared" si="92"/>
        <v>Вірно</v>
      </c>
      <c r="AP148" s="205" t="str">
        <f t="shared" si="93"/>
        <v>Вірно</v>
      </c>
      <c r="AQ148" s="205" t="str">
        <f t="shared" si="94"/>
        <v>Вірно</v>
      </c>
      <c r="AR148" s="205" t="str">
        <f t="shared" si="95"/>
        <v>Вірно</v>
      </c>
    </row>
    <row r="149" spans="1:44" s="9" customFormat="1" ht="15" customHeight="1" x14ac:dyDescent="0.2">
      <c r="A149" s="115" t="s">
        <v>777</v>
      </c>
      <c r="B149" s="7" t="s">
        <v>78</v>
      </c>
      <c r="C149" s="32" t="s">
        <v>442</v>
      </c>
      <c r="D149" s="39" t="s">
        <v>130</v>
      </c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C149" s="205" t="str">
        <f t="shared" si="80"/>
        <v>Вірно</v>
      </c>
      <c r="AD149" s="205" t="str">
        <f t="shared" si="81"/>
        <v>Вірно</v>
      </c>
      <c r="AE149" s="205" t="str">
        <f t="shared" si="82"/>
        <v>Вірно</v>
      </c>
      <c r="AF149" s="205" t="str">
        <f t="shared" si="83"/>
        <v>Вірно</v>
      </c>
      <c r="AG149" s="205" t="str">
        <f t="shared" si="84"/>
        <v>Вірно</v>
      </c>
      <c r="AH149" s="205" t="str">
        <f t="shared" si="85"/>
        <v>Вірно</v>
      </c>
      <c r="AI149" s="205" t="str">
        <f t="shared" si="86"/>
        <v>Вірно</v>
      </c>
      <c r="AJ149" s="205" t="str">
        <f t="shared" si="87"/>
        <v>Вірно</v>
      </c>
      <c r="AK149" s="205" t="str">
        <f t="shared" si="88"/>
        <v>Вірно</v>
      </c>
      <c r="AL149" s="205" t="str">
        <f t="shared" si="89"/>
        <v>Вірно</v>
      </c>
      <c r="AM149" s="205" t="str">
        <f t="shared" si="90"/>
        <v>Вірно</v>
      </c>
      <c r="AN149" s="205" t="str">
        <f t="shared" si="91"/>
        <v>Вірно</v>
      </c>
      <c r="AO149" s="205" t="str">
        <f t="shared" si="92"/>
        <v>Вірно</v>
      </c>
      <c r="AP149" s="205" t="str">
        <f t="shared" si="93"/>
        <v>Вірно</v>
      </c>
      <c r="AQ149" s="205" t="str">
        <f t="shared" si="94"/>
        <v>Вірно</v>
      </c>
      <c r="AR149" s="205" t="str">
        <f t="shared" si="95"/>
        <v>Вірно</v>
      </c>
    </row>
    <row r="150" spans="1:44" s="9" customFormat="1" ht="15" customHeight="1" x14ac:dyDescent="0.2">
      <c r="A150" s="115" t="s">
        <v>778</v>
      </c>
      <c r="B150" s="5" t="s">
        <v>81</v>
      </c>
      <c r="C150" s="32" t="s">
        <v>530</v>
      </c>
      <c r="D150" s="39" t="s">
        <v>131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C150" s="205" t="str">
        <f t="shared" si="80"/>
        <v>Вірно</v>
      </c>
      <c r="AD150" s="205" t="str">
        <f t="shared" si="81"/>
        <v>Вірно</v>
      </c>
      <c r="AE150" s="205" t="str">
        <f t="shared" si="82"/>
        <v>Вірно</v>
      </c>
      <c r="AF150" s="205" t="str">
        <f t="shared" si="83"/>
        <v>Вірно</v>
      </c>
      <c r="AG150" s="205" t="str">
        <f t="shared" si="84"/>
        <v>Вірно</v>
      </c>
      <c r="AH150" s="205" t="str">
        <f t="shared" si="85"/>
        <v>Вірно</v>
      </c>
      <c r="AI150" s="205" t="str">
        <f t="shared" si="86"/>
        <v>Вірно</v>
      </c>
      <c r="AJ150" s="205" t="str">
        <f t="shared" si="87"/>
        <v>Вірно</v>
      </c>
      <c r="AK150" s="205" t="str">
        <f t="shared" si="88"/>
        <v>Вірно</v>
      </c>
      <c r="AL150" s="205" t="str">
        <f t="shared" si="89"/>
        <v>Вірно</v>
      </c>
      <c r="AM150" s="205" t="str">
        <f t="shared" si="90"/>
        <v>Вірно</v>
      </c>
      <c r="AN150" s="205" t="str">
        <f t="shared" si="91"/>
        <v>Вірно</v>
      </c>
      <c r="AO150" s="205" t="str">
        <f t="shared" si="92"/>
        <v>Вірно</v>
      </c>
      <c r="AP150" s="205" t="str">
        <f t="shared" si="93"/>
        <v>Вірно</v>
      </c>
      <c r="AQ150" s="205" t="str">
        <f t="shared" si="94"/>
        <v>Вірно</v>
      </c>
      <c r="AR150" s="205" t="str">
        <f t="shared" si="95"/>
        <v>Вірно</v>
      </c>
    </row>
    <row r="151" spans="1:44" s="9" customFormat="1" ht="15" customHeight="1" x14ac:dyDescent="0.2">
      <c r="A151" s="115" t="s">
        <v>779</v>
      </c>
      <c r="B151" s="5" t="s">
        <v>83</v>
      </c>
      <c r="C151" s="32" t="s">
        <v>531</v>
      </c>
      <c r="D151" s="39" t="s">
        <v>132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C151" s="205" t="str">
        <f t="shared" si="80"/>
        <v>Вірно</v>
      </c>
      <c r="AD151" s="205" t="str">
        <f t="shared" si="81"/>
        <v>Вірно</v>
      </c>
      <c r="AE151" s="205" t="str">
        <f t="shared" si="82"/>
        <v>Вірно</v>
      </c>
      <c r="AF151" s="205" t="str">
        <f t="shared" si="83"/>
        <v>Вірно</v>
      </c>
      <c r="AG151" s="205" t="str">
        <f t="shared" si="84"/>
        <v>Вірно</v>
      </c>
      <c r="AH151" s="205" t="str">
        <f t="shared" si="85"/>
        <v>Вірно</v>
      </c>
      <c r="AI151" s="205" t="str">
        <f t="shared" si="86"/>
        <v>Вірно</v>
      </c>
      <c r="AJ151" s="205" t="str">
        <f t="shared" si="87"/>
        <v>Вірно</v>
      </c>
      <c r="AK151" s="205" t="str">
        <f t="shared" si="88"/>
        <v>Вірно</v>
      </c>
      <c r="AL151" s="205" t="str">
        <f t="shared" si="89"/>
        <v>Вірно</v>
      </c>
      <c r="AM151" s="205" t="str">
        <f t="shared" si="90"/>
        <v>Вірно</v>
      </c>
      <c r="AN151" s="205" t="str">
        <f t="shared" si="91"/>
        <v>Вірно</v>
      </c>
      <c r="AO151" s="205" t="str">
        <f t="shared" si="92"/>
        <v>Вірно</v>
      </c>
      <c r="AP151" s="205" t="str">
        <f t="shared" si="93"/>
        <v>Вірно</v>
      </c>
      <c r="AQ151" s="205" t="str">
        <f t="shared" si="94"/>
        <v>Вірно</v>
      </c>
      <c r="AR151" s="205" t="str">
        <f t="shared" si="95"/>
        <v>Вірно</v>
      </c>
    </row>
    <row r="152" spans="1:44" s="9" customFormat="1" ht="15" customHeight="1" x14ac:dyDescent="0.2">
      <c r="A152" s="115" t="s">
        <v>780</v>
      </c>
      <c r="B152" s="22" t="s">
        <v>236</v>
      </c>
      <c r="C152" s="34" t="s">
        <v>275</v>
      </c>
      <c r="D152" s="41" t="s">
        <v>133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C152" s="205" t="str">
        <f t="shared" si="80"/>
        <v>Вірно</v>
      </c>
      <c r="AD152" s="205" t="str">
        <f t="shared" si="81"/>
        <v>Вірно</v>
      </c>
      <c r="AE152" s="205" t="str">
        <f t="shared" si="82"/>
        <v>Вірно</v>
      </c>
      <c r="AF152" s="205" t="str">
        <f t="shared" si="83"/>
        <v>Вірно</v>
      </c>
      <c r="AG152" s="205" t="str">
        <f t="shared" si="84"/>
        <v>Вірно</v>
      </c>
      <c r="AH152" s="205" t="str">
        <f t="shared" si="85"/>
        <v>Вірно</v>
      </c>
      <c r="AI152" s="205" t="str">
        <f t="shared" si="86"/>
        <v>Вірно</v>
      </c>
      <c r="AJ152" s="205" t="str">
        <f t="shared" si="87"/>
        <v>Вірно</v>
      </c>
      <c r="AK152" s="205" t="str">
        <f t="shared" si="88"/>
        <v>Вірно</v>
      </c>
      <c r="AL152" s="205" t="str">
        <f t="shared" si="89"/>
        <v>Вірно</v>
      </c>
      <c r="AM152" s="205" t="str">
        <f t="shared" si="90"/>
        <v>Вірно</v>
      </c>
      <c r="AN152" s="205" t="str">
        <f t="shared" si="91"/>
        <v>Вірно</v>
      </c>
      <c r="AO152" s="205" t="str">
        <f t="shared" si="92"/>
        <v>Вірно</v>
      </c>
      <c r="AP152" s="205" t="str">
        <f t="shared" si="93"/>
        <v>Вірно</v>
      </c>
      <c r="AQ152" s="205" t="str">
        <f t="shared" si="94"/>
        <v>Вірно</v>
      </c>
      <c r="AR152" s="205" t="str">
        <f t="shared" si="95"/>
        <v>Вірно</v>
      </c>
    </row>
    <row r="153" spans="1:44" s="9" customFormat="1" ht="15" customHeight="1" x14ac:dyDescent="0.2">
      <c r="A153" s="115"/>
      <c r="B153" s="70" t="s">
        <v>217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2"/>
    </row>
    <row r="154" spans="1:44" s="9" customFormat="1" ht="15" customHeight="1" x14ac:dyDescent="0.2">
      <c r="A154" s="115" t="s">
        <v>781</v>
      </c>
      <c r="B154" s="40" t="s">
        <v>134</v>
      </c>
      <c r="C154" s="32" t="s">
        <v>301</v>
      </c>
      <c r="D154" s="39" t="s">
        <v>135</v>
      </c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C154" s="205" t="str">
        <f t="shared" ref="AC154:AC157" si="96">IF(E154&gt;=F154,"Вірно","Помилка")</f>
        <v>Вірно</v>
      </c>
      <c r="AD154" s="205" t="str">
        <f t="shared" ref="AD154:AD157" si="97">IF(E154&gt;=G154,"Вірно","Помилка")</f>
        <v>Вірно</v>
      </c>
      <c r="AE154" s="205" t="str">
        <f t="shared" ref="AE154:AE157" si="98">IF(I154&gt;=H154,"Вірно","Помилка")</f>
        <v>Вірно</v>
      </c>
      <c r="AF154" s="205" t="str">
        <f t="shared" ref="AF154:AF157" si="99">IF(E154&gt;=H154+J154+K154,"Вірно","Помилка")</f>
        <v>Вірно</v>
      </c>
      <c r="AG154" s="205" t="str">
        <f t="shared" ref="AG154:AG157" si="100">IF(E154&gt;=I154+K154,"Вірно","Помилка")</f>
        <v>Вірно</v>
      </c>
      <c r="AH154" s="205" t="str">
        <f t="shared" ref="AH154:AH157" si="101">IF(E154&gt;=L154,"Вірно","Помилка")</f>
        <v>Вірно</v>
      </c>
      <c r="AI154" s="205" t="str">
        <f t="shared" ref="AI154:AI157" si="102">IF(M154&gt;=N154,"Вірно","Помилка")</f>
        <v>Вірно</v>
      </c>
      <c r="AJ154" s="205" t="str">
        <f t="shared" ref="AJ154:AJ157" si="103">IF(M154&gt;=O154,"Вірно","Помилка")</f>
        <v>Вірно</v>
      </c>
      <c r="AK154" s="205" t="str">
        <f t="shared" ref="AK154:AK157" si="104">IF(P154&gt;=Q154,"Вірно","Помилка")</f>
        <v>Вірно</v>
      </c>
      <c r="AL154" s="205" t="str">
        <f t="shared" ref="AL154:AL157" si="105">IF(R154&gt;=S154,"Вірно","Помилка")</f>
        <v>Вірно</v>
      </c>
      <c r="AM154" s="205" t="str">
        <f t="shared" ref="AM154:AM157" si="106">IF(R154&gt;=T154,"Вірно","Помилка")</f>
        <v>Вірно</v>
      </c>
      <c r="AN154" s="205" t="str">
        <f t="shared" ref="AN154:AN157" si="107">IF(V154&gt;=U154,"Вірно","Помилка")</f>
        <v>Вірно</v>
      </c>
      <c r="AO154" s="205" t="str">
        <f t="shared" ref="AO154:AO157" si="108">IF(R154&gt;=U154+W154+X154,"Вірно","Помилка")</f>
        <v>Вірно</v>
      </c>
      <c r="AP154" s="205" t="str">
        <f t="shared" ref="AP154:AP157" si="109">IF(R154&gt;=V154+X154,"Вірно","Помилка")</f>
        <v>Вірно</v>
      </c>
      <c r="AQ154" s="205" t="str">
        <f t="shared" ref="AQ154:AQ157" si="110">IF(R154&gt;=Y154,"Вірно","Помилка")</f>
        <v>Вірно</v>
      </c>
      <c r="AR154" s="205" t="str">
        <f t="shared" ref="AR154:AR157" si="111">IF(Z154&gt;=AA154,"Вірно","Помилка")</f>
        <v>Вірно</v>
      </c>
    </row>
    <row r="155" spans="1:44" s="9" customFormat="1" ht="15" customHeight="1" x14ac:dyDescent="0.2">
      <c r="A155" s="115" t="s">
        <v>782</v>
      </c>
      <c r="B155" s="40" t="s">
        <v>237</v>
      </c>
      <c r="C155" s="32" t="s">
        <v>302</v>
      </c>
      <c r="D155" s="39" t="s">
        <v>136</v>
      </c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C155" s="205" t="str">
        <f t="shared" si="96"/>
        <v>Вірно</v>
      </c>
      <c r="AD155" s="205" t="str">
        <f t="shared" si="97"/>
        <v>Вірно</v>
      </c>
      <c r="AE155" s="205" t="str">
        <f t="shared" si="98"/>
        <v>Вірно</v>
      </c>
      <c r="AF155" s="205" t="str">
        <f t="shared" si="99"/>
        <v>Вірно</v>
      </c>
      <c r="AG155" s="205" t="str">
        <f t="shared" si="100"/>
        <v>Вірно</v>
      </c>
      <c r="AH155" s="205" t="str">
        <f t="shared" si="101"/>
        <v>Вірно</v>
      </c>
      <c r="AI155" s="205" t="str">
        <f t="shared" si="102"/>
        <v>Вірно</v>
      </c>
      <c r="AJ155" s="205" t="str">
        <f t="shared" si="103"/>
        <v>Вірно</v>
      </c>
      <c r="AK155" s="205" t="str">
        <f t="shared" si="104"/>
        <v>Вірно</v>
      </c>
      <c r="AL155" s="205" t="str">
        <f t="shared" si="105"/>
        <v>Вірно</v>
      </c>
      <c r="AM155" s="205" t="str">
        <f t="shared" si="106"/>
        <v>Вірно</v>
      </c>
      <c r="AN155" s="205" t="str">
        <f t="shared" si="107"/>
        <v>Вірно</v>
      </c>
      <c r="AO155" s="205" t="str">
        <f t="shared" si="108"/>
        <v>Вірно</v>
      </c>
      <c r="AP155" s="205" t="str">
        <f t="shared" si="109"/>
        <v>Вірно</v>
      </c>
      <c r="AQ155" s="205" t="str">
        <f t="shared" si="110"/>
        <v>Вірно</v>
      </c>
      <c r="AR155" s="205" t="str">
        <f t="shared" si="111"/>
        <v>Вірно</v>
      </c>
    </row>
    <row r="156" spans="1:44" s="9" customFormat="1" ht="15" customHeight="1" x14ac:dyDescent="0.2">
      <c r="A156" s="115" t="s">
        <v>783</v>
      </c>
      <c r="B156" s="40" t="s">
        <v>137</v>
      </c>
      <c r="C156" s="32" t="s">
        <v>305</v>
      </c>
      <c r="D156" s="39" t="s">
        <v>138</v>
      </c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C156" s="205" t="str">
        <f t="shared" si="96"/>
        <v>Вірно</v>
      </c>
      <c r="AD156" s="205" t="str">
        <f t="shared" si="97"/>
        <v>Вірно</v>
      </c>
      <c r="AE156" s="205" t="str">
        <f t="shared" si="98"/>
        <v>Вірно</v>
      </c>
      <c r="AF156" s="205" t="str">
        <f t="shared" si="99"/>
        <v>Вірно</v>
      </c>
      <c r="AG156" s="205" t="str">
        <f t="shared" si="100"/>
        <v>Вірно</v>
      </c>
      <c r="AH156" s="205" t="str">
        <f t="shared" si="101"/>
        <v>Вірно</v>
      </c>
      <c r="AI156" s="205" t="str">
        <f t="shared" si="102"/>
        <v>Вірно</v>
      </c>
      <c r="AJ156" s="205" t="str">
        <f t="shared" si="103"/>
        <v>Вірно</v>
      </c>
      <c r="AK156" s="205" t="str">
        <f t="shared" si="104"/>
        <v>Вірно</v>
      </c>
      <c r="AL156" s="205" t="str">
        <f t="shared" si="105"/>
        <v>Вірно</v>
      </c>
      <c r="AM156" s="205" t="str">
        <f t="shared" si="106"/>
        <v>Вірно</v>
      </c>
      <c r="AN156" s="205" t="str">
        <f t="shared" si="107"/>
        <v>Вірно</v>
      </c>
      <c r="AO156" s="205" t="str">
        <f t="shared" si="108"/>
        <v>Вірно</v>
      </c>
      <c r="AP156" s="205" t="str">
        <f t="shared" si="109"/>
        <v>Вірно</v>
      </c>
      <c r="AQ156" s="205" t="str">
        <f t="shared" si="110"/>
        <v>Вірно</v>
      </c>
      <c r="AR156" s="205" t="str">
        <f t="shared" si="111"/>
        <v>Вірно</v>
      </c>
    </row>
    <row r="157" spans="1:44" s="9" customFormat="1" ht="15" customHeight="1" x14ac:dyDescent="0.2">
      <c r="A157" s="115" t="s">
        <v>784</v>
      </c>
      <c r="B157" s="22" t="s">
        <v>238</v>
      </c>
      <c r="C157" s="34" t="s">
        <v>274</v>
      </c>
      <c r="D157" s="41" t="s">
        <v>139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C157" s="205" t="str">
        <f t="shared" si="96"/>
        <v>Вірно</v>
      </c>
      <c r="AD157" s="205" t="str">
        <f t="shared" si="97"/>
        <v>Вірно</v>
      </c>
      <c r="AE157" s="205" t="str">
        <f t="shared" si="98"/>
        <v>Вірно</v>
      </c>
      <c r="AF157" s="205" t="str">
        <f t="shared" si="99"/>
        <v>Вірно</v>
      </c>
      <c r="AG157" s="205" t="str">
        <f t="shared" si="100"/>
        <v>Вірно</v>
      </c>
      <c r="AH157" s="205" t="str">
        <f t="shared" si="101"/>
        <v>Вірно</v>
      </c>
      <c r="AI157" s="205" t="str">
        <f t="shared" si="102"/>
        <v>Вірно</v>
      </c>
      <c r="AJ157" s="205" t="str">
        <f t="shared" si="103"/>
        <v>Вірно</v>
      </c>
      <c r="AK157" s="205" t="str">
        <f t="shared" si="104"/>
        <v>Вірно</v>
      </c>
      <c r="AL157" s="205" t="str">
        <f t="shared" si="105"/>
        <v>Вірно</v>
      </c>
      <c r="AM157" s="205" t="str">
        <f t="shared" si="106"/>
        <v>Вірно</v>
      </c>
      <c r="AN157" s="205" t="str">
        <f t="shared" si="107"/>
        <v>Вірно</v>
      </c>
      <c r="AO157" s="205" t="str">
        <f t="shared" si="108"/>
        <v>Вірно</v>
      </c>
      <c r="AP157" s="205" t="str">
        <f t="shared" si="109"/>
        <v>Вірно</v>
      </c>
      <c r="AQ157" s="205" t="str">
        <f t="shared" si="110"/>
        <v>Вірно</v>
      </c>
      <c r="AR157" s="205" t="str">
        <f t="shared" si="111"/>
        <v>Вірно</v>
      </c>
    </row>
    <row r="158" spans="1:44" s="9" customFormat="1" ht="15" customHeight="1" x14ac:dyDescent="0.2">
      <c r="A158" s="115"/>
      <c r="B158" s="70" t="s">
        <v>217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2"/>
    </row>
    <row r="159" spans="1:44" s="9" customFormat="1" ht="15" customHeight="1" x14ac:dyDescent="0.2">
      <c r="A159" s="115" t="s">
        <v>791</v>
      </c>
      <c r="B159" s="40" t="s">
        <v>140</v>
      </c>
      <c r="C159" s="32" t="s">
        <v>317</v>
      </c>
      <c r="D159" s="39" t="s">
        <v>141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C159" s="205" t="str">
        <f t="shared" ref="AC159:AC163" si="112">IF(E159&gt;=F159,"Вірно","Помилка")</f>
        <v>Вірно</v>
      </c>
      <c r="AD159" s="205" t="str">
        <f t="shared" ref="AD159:AD163" si="113">IF(E159&gt;=G159,"Вірно","Помилка")</f>
        <v>Вірно</v>
      </c>
      <c r="AE159" s="205" t="str">
        <f t="shared" ref="AE159:AE163" si="114">IF(I159&gt;=H159,"Вірно","Помилка")</f>
        <v>Вірно</v>
      </c>
      <c r="AF159" s="205" t="str">
        <f t="shared" ref="AF159:AF163" si="115">IF(E159&gt;=H159+J159+K159,"Вірно","Помилка")</f>
        <v>Вірно</v>
      </c>
      <c r="AG159" s="205" t="str">
        <f t="shared" ref="AG159:AG163" si="116">IF(E159&gt;=I159+K159,"Вірно","Помилка")</f>
        <v>Вірно</v>
      </c>
      <c r="AH159" s="205" t="str">
        <f t="shared" ref="AH159:AH163" si="117">IF(E159&gt;=L159,"Вірно","Помилка")</f>
        <v>Вірно</v>
      </c>
      <c r="AI159" s="205" t="str">
        <f t="shared" ref="AI159:AI163" si="118">IF(M159&gt;=N159,"Вірно","Помилка")</f>
        <v>Вірно</v>
      </c>
      <c r="AJ159" s="205" t="str">
        <f t="shared" ref="AJ159:AJ163" si="119">IF(M159&gt;=O159,"Вірно","Помилка")</f>
        <v>Вірно</v>
      </c>
      <c r="AK159" s="205" t="str">
        <f t="shared" ref="AK159:AK163" si="120">IF(P159&gt;=Q159,"Вірно","Помилка")</f>
        <v>Вірно</v>
      </c>
      <c r="AL159" s="205" t="str">
        <f t="shared" ref="AL159:AL163" si="121">IF(R159&gt;=S159,"Вірно","Помилка")</f>
        <v>Вірно</v>
      </c>
      <c r="AM159" s="205" t="str">
        <f t="shared" ref="AM159:AM163" si="122">IF(R159&gt;=T159,"Вірно","Помилка")</f>
        <v>Вірно</v>
      </c>
      <c r="AN159" s="205" t="str">
        <f t="shared" ref="AN159:AN163" si="123">IF(V159&gt;=U159,"Вірно","Помилка")</f>
        <v>Вірно</v>
      </c>
      <c r="AO159" s="205" t="str">
        <f t="shared" ref="AO159:AO163" si="124">IF(R159&gt;=U159+W159+X159,"Вірно","Помилка")</f>
        <v>Вірно</v>
      </c>
      <c r="AP159" s="205" t="str">
        <f t="shared" ref="AP159:AP163" si="125">IF(R159&gt;=V159+X159,"Вірно","Помилка")</f>
        <v>Вірно</v>
      </c>
      <c r="AQ159" s="205" t="str">
        <f t="shared" ref="AQ159:AQ163" si="126">IF(R159&gt;=Y159,"Вірно","Помилка")</f>
        <v>Вірно</v>
      </c>
      <c r="AR159" s="205" t="str">
        <f t="shared" ref="AR159:AR163" si="127">IF(Z159&gt;=AA159,"Вірно","Помилка")</f>
        <v>Вірно</v>
      </c>
    </row>
    <row r="160" spans="1:44" s="9" customFormat="1" ht="15" customHeight="1" x14ac:dyDescent="0.2">
      <c r="A160" s="115" t="s">
        <v>792</v>
      </c>
      <c r="B160" s="40" t="s">
        <v>142</v>
      </c>
      <c r="C160" s="32" t="s">
        <v>318</v>
      </c>
      <c r="D160" s="39" t="s">
        <v>143</v>
      </c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C160" s="205" t="str">
        <f t="shared" si="112"/>
        <v>Вірно</v>
      </c>
      <c r="AD160" s="205" t="str">
        <f t="shared" si="113"/>
        <v>Вірно</v>
      </c>
      <c r="AE160" s="205" t="str">
        <f t="shared" si="114"/>
        <v>Вірно</v>
      </c>
      <c r="AF160" s="205" t="str">
        <f t="shared" si="115"/>
        <v>Вірно</v>
      </c>
      <c r="AG160" s="205" t="str">
        <f t="shared" si="116"/>
        <v>Вірно</v>
      </c>
      <c r="AH160" s="205" t="str">
        <f t="shared" si="117"/>
        <v>Вірно</v>
      </c>
      <c r="AI160" s="205" t="str">
        <f t="shared" si="118"/>
        <v>Вірно</v>
      </c>
      <c r="AJ160" s="205" t="str">
        <f t="shared" si="119"/>
        <v>Вірно</v>
      </c>
      <c r="AK160" s="205" t="str">
        <f t="shared" si="120"/>
        <v>Вірно</v>
      </c>
      <c r="AL160" s="205" t="str">
        <f t="shared" si="121"/>
        <v>Вірно</v>
      </c>
      <c r="AM160" s="205" t="str">
        <f t="shared" si="122"/>
        <v>Вірно</v>
      </c>
      <c r="AN160" s="205" t="str">
        <f t="shared" si="123"/>
        <v>Вірно</v>
      </c>
      <c r="AO160" s="205" t="str">
        <f t="shared" si="124"/>
        <v>Вірно</v>
      </c>
      <c r="AP160" s="205" t="str">
        <f t="shared" si="125"/>
        <v>Вірно</v>
      </c>
      <c r="AQ160" s="205" t="str">
        <f t="shared" si="126"/>
        <v>Вірно</v>
      </c>
      <c r="AR160" s="205" t="str">
        <f t="shared" si="127"/>
        <v>Вірно</v>
      </c>
    </row>
    <row r="161" spans="1:44" s="9" customFormat="1" ht="15" customHeight="1" x14ac:dyDescent="0.2">
      <c r="A161" s="115" t="s">
        <v>793</v>
      </c>
      <c r="B161" s="40" t="s">
        <v>144</v>
      </c>
      <c r="C161" s="32" t="s">
        <v>319</v>
      </c>
      <c r="D161" s="39" t="s">
        <v>145</v>
      </c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C161" s="205" t="str">
        <f t="shared" si="112"/>
        <v>Вірно</v>
      </c>
      <c r="AD161" s="205" t="str">
        <f t="shared" si="113"/>
        <v>Вірно</v>
      </c>
      <c r="AE161" s="205" t="str">
        <f t="shared" si="114"/>
        <v>Вірно</v>
      </c>
      <c r="AF161" s="205" t="str">
        <f t="shared" si="115"/>
        <v>Вірно</v>
      </c>
      <c r="AG161" s="205" t="str">
        <f t="shared" si="116"/>
        <v>Вірно</v>
      </c>
      <c r="AH161" s="205" t="str">
        <f t="shared" si="117"/>
        <v>Вірно</v>
      </c>
      <c r="AI161" s="205" t="str">
        <f t="shared" si="118"/>
        <v>Вірно</v>
      </c>
      <c r="AJ161" s="205" t="str">
        <f t="shared" si="119"/>
        <v>Вірно</v>
      </c>
      <c r="AK161" s="205" t="str">
        <f t="shared" si="120"/>
        <v>Вірно</v>
      </c>
      <c r="AL161" s="205" t="str">
        <f t="shared" si="121"/>
        <v>Вірно</v>
      </c>
      <c r="AM161" s="205" t="str">
        <f t="shared" si="122"/>
        <v>Вірно</v>
      </c>
      <c r="AN161" s="205" t="str">
        <f t="shared" si="123"/>
        <v>Вірно</v>
      </c>
      <c r="AO161" s="205" t="str">
        <f t="shared" si="124"/>
        <v>Вірно</v>
      </c>
      <c r="AP161" s="205" t="str">
        <f t="shared" si="125"/>
        <v>Вірно</v>
      </c>
      <c r="AQ161" s="205" t="str">
        <f t="shared" si="126"/>
        <v>Вірно</v>
      </c>
      <c r="AR161" s="205" t="str">
        <f t="shared" si="127"/>
        <v>Вірно</v>
      </c>
    </row>
    <row r="162" spans="1:44" s="9" customFormat="1" ht="15" customHeight="1" x14ac:dyDescent="0.2">
      <c r="A162" s="115" t="s">
        <v>794</v>
      </c>
      <c r="B162" s="40" t="s">
        <v>146</v>
      </c>
      <c r="C162" s="32" t="s">
        <v>320</v>
      </c>
      <c r="D162" s="39" t="s">
        <v>147</v>
      </c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C162" s="205" t="str">
        <f t="shared" si="112"/>
        <v>Вірно</v>
      </c>
      <c r="AD162" s="205" t="str">
        <f t="shared" si="113"/>
        <v>Вірно</v>
      </c>
      <c r="AE162" s="205" t="str">
        <f t="shared" si="114"/>
        <v>Вірно</v>
      </c>
      <c r="AF162" s="205" t="str">
        <f t="shared" si="115"/>
        <v>Вірно</v>
      </c>
      <c r="AG162" s="205" t="str">
        <f t="shared" si="116"/>
        <v>Вірно</v>
      </c>
      <c r="AH162" s="205" t="str">
        <f t="shared" si="117"/>
        <v>Вірно</v>
      </c>
      <c r="AI162" s="205" t="str">
        <f t="shared" si="118"/>
        <v>Вірно</v>
      </c>
      <c r="AJ162" s="205" t="str">
        <f t="shared" si="119"/>
        <v>Вірно</v>
      </c>
      <c r="AK162" s="205" t="str">
        <f t="shared" si="120"/>
        <v>Вірно</v>
      </c>
      <c r="AL162" s="205" t="str">
        <f t="shared" si="121"/>
        <v>Вірно</v>
      </c>
      <c r="AM162" s="205" t="str">
        <f t="shared" si="122"/>
        <v>Вірно</v>
      </c>
      <c r="AN162" s="205" t="str">
        <f t="shared" si="123"/>
        <v>Вірно</v>
      </c>
      <c r="AO162" s="205" t="str">
        <f t="shared" si="124"/>
        <v>Вірно</v>
      </c>
      <c r="AP162" s="205" t="str">
        <f t="shared" si="125"/>
        <v>Вірно</v>
      </c>
      <c r="AQ162" s="205" t="str">
        <f t="shared" si="126"/>
        <v>Вірно</v>
      </c>
      <c r="AR162" s="205" t="str">
        <f t="shared" si="127"/>
        <v>Вірно</v>
      </c>
    </row>
    <row r="163" spans="1:44" s="9" customFormat="1" ht="26.25" customHeight="1" x14ac:dyDescent="0.2">
      <c r="A163" s="115" t="s">
        <v>785</v>
      </c>
      <c r="B163" s="22" t="s">
        <v>148</v>
      </c>
      <c r="C163" s="34" t="s">
        <v>347</v>
      </c>
      <c r="D163" s="41" t="s">
        <v>149</v>
      </c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C163" s="205" t="str">
        <f t="shared" si="112"/>
        <v>Вірно</v>
      </c>
      <c r="AD163" s="205" t="str">
        <f t="shared" si="113"/>
        <v>Вірно</v>
      </c>
      <c r="AE163" s="205" t="str">
        <f t="shared" si="114"/>
        <v>Вірно</v>
      </c>
      <c r="AF163" s="205" t="str">
        <f t="shared" si="115"/>
        <v>Вірно</v>
      </c>
      <c r="AG163" s="205" t="str">
        <f t="shared" si="116"/>
        <v>Вірно</v>
      </c>
      <c r="AH163" s="205" t="str">
        <f t="shared" si="117"/>
        <v>Вірно</v>
      </c>
      <c r="AI163" s="205" t="str">
        <f t="shared" si="118"/>
        <v>Вірно</v>
      </c>
      <c r="AJ163" s="205" t="str">
        <f t="shared" si="119"/>
        <v>Вірно</v>
      </c>
      <c r="AK163" s="205" t="str">
        <f t="shared" si="120"/>
        <v>Вірно</v>
      </c>
      <c r="AL163" s="205" t="str">
        <f t="shared" si="121"/>
        <v>Вірно</v>
      </c>
      <c r="AM163" s="205" t="str">
        <f t="shared" si="122"/>
        <v>Вірно</v>
      </c>
      <c r="AN163" s="205" t="str">
        <f t="shared" si="123"/>
        <v>Вірно</v>
      </c>
      <c r="AO163" s="205" t="str">
        <f t="shared" si="124"/>
        <v>Вірно</v>
      </c>
      <c r="AP163" s="205" t="str">
        <f t="shared" si="125"/>
        <v>Вірно</v>
      </c>
      <c r="AQ163" s="205" t="str">
        <f t="shared" si="126"/>
        <v>Вірно</v>
      </c>
      <c r="AR163" s="205" t="str">
        <f t="shared" si="127"/>
        <v>Вірно</v>
      </c>
    </row>
    <row r="164" spans="1:44" s="9" customFormat="1" ht="15" customHeight="1" x14ac:dyDescent="0.2">
      <c r="A164" s="115"/>
      <c r="B164" s="70" t="s">
        <v>217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2"/>
    </row>
    <row r="165" spans="1:44" s="9" customFormat="1" ht="15" customHeight="1" x14ac:dyDescent="0.2">
      <c r="A165" s="115" t="s">
        <v>795</v>
      </c>
      <c r="B165" s="40" t="s">
        <v>150</v>
      </c>
      <c r="C165" s="32" t="s">
        <v>532</v>
      </c>
      <c r="D165" s="39" t="s">
        <v>151</v>
      </c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C165" s="205" t="str">
        <f t="shared" ref="AC165:AC166" si="128">IF(E165&gt;=F165,"Вірно","Помилка")</f>
        <v>Вірно</v>
      </c>
      <c r="AD165" s="205" t="str">
        <f t="shared" ref="AD165:AD166" si="129">IF(E165&gt;=G165,"Вірно","Помилка")</f>
        <v>Вірно</v>
      </c>
      <c r="AE165" s="205" t="str">
        <f t="shared" ref="AE165:AE166" si="130">IF(I165&gt;=H165,"Вірно","Помилка")</f>
        <v>Вірно</v>
      </c>
      <c r="AF165" s="205" t="str">
        <f t="shared" ref="AF165:AF166" si="131">IF(E165&gt;=H165+J165+K165,"Вірно","Помилка")</f>
        <v>Вірно</v>
      </c>
      <c r="AG165" s="205" t="str">
        <f t="shared" ref="AG165:AG166" si="132">IF(E165&gt;=I165+K165,"Вірно","Помилка")</f>
        <v>Вірно</v>
      </c>
      <c r="AH165" s="205" t="str">
        <f t="shared" ref="AH165:AH166" si="133">IF(E165&gt;=L165,"Вірно","Помилка")</f>
        <v>Вірно</v>
      </c>
      <c r="AI165" s="205" t="str">
        <f t="shared" ref="AI165:AI166" si="134">IF(M165&gt;=N165,"Вірно","Помилка")</f>
        <v>Вірно</v>
      </c>
      <c r="AJ165" s="205" t="str">
        <f t="shared" ref="AJ165:AJ166" si="135">IF(M165&gt;=O165,"Вірно","Помилка")</f>
        <v>Вірно</v>
      </c>
      <c r="AK165" s="205" t="str">
        <f t="shared" ref="AK165:AK166" si="136">IF(P165&gt;=Q165,"Вірно","Помилка")</f>
        <v>Вірно</v>
      </c>
      <c r="AL165" s="205" t="str">
        <f t="shared" ref="AL165:AL166" si="137">IF(R165&gt;=S165,"Вірно","Помилка")</f>
        <v>Вірно</v>
      </c>
      <c r="AM165" s="205" t="str">
        <f t="shared" ref="AM165:AM166" si="138">IF(R165&gt;=T165,"Вірно","Помилка")</f>
        <v>Вірно</v>
      </c>
      <c r="AN165" s="205" t="str">
        <f t="shared" ref="AN165:AN166" si="139">IF(V165&gt;=U165,"Вірно","Помилка")</f>
        <v>Вірно</v>
      </c>
      <c r="AO165" s="205" t="str">
        <f t="shared" ref="AO165:AO166" si="140">IF(R165&gt;=U165+W165+X165,"Вірно","Помилка")</f>
        <v>Вірно</v>
      </c>
      <c r="AP165" s="205" t="str">
        <f t="shared" ref="AP165:AP166" si="141">IF(R165&gt;=V165+X165,"Вірно","Помилка")</f>
        <v>Вірно</v>
      </c>
      <c r="AQ165" s="205" t="str">
        <f t="shared" ref="AQ165:AQ166" si="142">IF(R165&gt;=Y165,"Вірно","Помилка")</f>
        <v>Вірно</v>
      </c>
      <c r="AR165" s="205" t="str">
        <f t="shared" ref="AR165:AR166" si="143">IF(Z165&gt;=AA165,"Вірно","Помилка")</f>
        <v>Вірно</v>
      </c>
    </row>
    <row r="166" spans="1:44" s="9" customFormat="1" ht="15" customHeight="1" x14ac:dyDescent="0.2">
      <c r="A166" s="115" t="s">
        <v>796</v>
      </c>
      <c r="B166" s="40" t="s">
        <v>239</v>
      </c>
      <c r="C166" s="32" t="s">
        <v>533</v>
      </c>
      <c r="D166" s="39" t="s">
        <v>152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C166" s="205" t="str">
        <f t="shared" si="128"/>
        <v>Вірно</v>
      </c>
      <c r="AD166" s="205" t="str">
        <f t="shared" si="129"/>
        <v>Вірно</v>
      </c>
      <c r="AE166" s="205" t="str">
        <f t="shared" si="130"/>
        <v>Вірно</v>
      </c>
      <c r="AF166" s="205" t="str">
        <f t="shared" si="131"/>
        <v>Вірно</v>
      </c>
      <c r="AG166" s="205" t="str">
        <f t="shared" si="132"/>
        <v>Вірно</v>
      </c>
      <c r="AH166" s="205" t="str">
        <f t="shared" si="133"/>
        <v>Вірно</v>
      </c>
      <c r="AI166" s="205" t="str">
        <f t="shared" si="134"/>
        <v>Вірно</v>
      </c>
      <c r="AJ166" s="205" t="str">
        <f t="shared" si="135"/>
        <v>Вірно</v>
      </c>
      <c r="AK166" s="205" t="str">
        <f t="shared" si="136"/>
        <v>Вірно</v>
      </c>
      <c r="AL166" s="205" t="str">
        <f t="shared" si="137"/>
        <v>Вірно</v>
      </c>
      <c r="AM166" s="205" t="str">
        <f t="shared" si="138"/>
        <v>Вірно</v>
      </c>
      <c r="AN166" s="205" t="str">
        <f t="shared" si="139"/>
        <v>Вірно</v>
      </c>
      <c r="AO166" s="205" t="str">
        <f t="shared" si="140"/>
        <v>Вірно</v>
      </c>
      <c r="AP166" s="205" t="str">
        <f t="shared" si="141"/>
        <v>Вірно</v>
      </c>
      <c r="AQ166" s="205" t="str">
        <f t="shared" si="142"/>
        <v>Вірно</v>
      </c>
      <c r="AR166" s="205" t="str">
        <f t="shared" si="143"/>
        <v>Вірно</v>
      </c>
    </row>
    <row r="167" spans="1:44" s="9" customFormat="1" ht="15" customHeight="1" x14ac:dyDescent="0.2">
      <c r="A167" s="115"/>
      <c r="B167" s="70" t="s">
        <v>215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2"/>
    </row>
    <row r="168" spans="1:44" s="9" customFormat="1" ht="15" customHeight="1" x14ac:dyDescent="0.2">
      <c r="A168" s="115" t="s">
        <v>797</v>
      </c>
      <c r="B168" s="5" t="s">
        <v>153</v>
      </c>
      <c r="C168" s="32" t="s">
        <v>534</v>
      </c>
      <c r="D168" s="39" t="s">
        <v>154</v>
      </c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23"/>
      <c r="W168" s="23"/>
      <c r="X168" s="23"/>
      <c r="Y168" s="23"/>
      <c r="Z168" s="23"/>
      <c r="AA168" s="23"/>
      <c r="AC168" s="205" t="str">
        <f t="shared" ref="AC168:AC175" si="144">IF(E168&gt;=F168,"Вірно","Помилка")</f>
        <v>Вірно</v>
      </c>
      <c r="AD168" s="205" t="str">
        <f t="shared" ref="AD168:AD175" si="145">IF(E168&gt;=G168,"Вірно","Помилка")</f>
        <v>Вірно</v>
      </c>
      <c r="AE168" s="205" t="str">
        <f t="shared" ref="AE168:AE175" si="146">IF(I168&gt;=H168,"Вірно","Помилка")</f>
        <v>Вірно</v>
      </c>
      <c r="AF168" s="205" t="str">
        <f t="shared" ref="AF168:AF175" si="147">IF(E168&gt;=H168+J168+K168,"Вірно","Помилка")</f>
        <v>Вірно</v>
      </c>
      <c r="AG168" s="205" t="str">
        <f t="shared" ref="AG168:AG175" si="148">IF(E168&gt;=I168+K168,"Вірно","Помилка")</f>
        <v>Вірно</v>
      </c>
      <c r="AH168" s="205" t="str">
        <f t="shared" ref="AH168:AH175" si="149">IF(E168&gt;=L168,"Вірно","Помилка")</f>
        <v>Вірно</v>
      </c>
      <c r="AI168" s="205" t="str">
        <f t="shared" ref="AI168:AI175" si="150">IF(M168&gt;=N168,"Вірно","Помилка")</f>
        <v>Вірно</v>
      </c>
      <c r="AJ168" s="205" t="str">
        <f t="shared" ref="AJ168:AJ175" si="151">IF(M168&gt;=O168,"Вірно","Помилка")</f>
        <v>Вірно</v>
      </c>
      <c r="AK168" s="205" t="str">
        <f t="shared" ref="AK168:AK175" si="152">IF(P168&gt;=Q168,"Вірно","Помилка")</f>
        <v>Вірно</v>
      </c>
      <c r="AL168" s="205" t="str">
        <f t="shared" ref="AL168:AL175" si="153">IF(R168&gt;=S168,"Вірно","Помилка")</f>
        <v>Вірно</v>
      </c>
      <c r="AM168" s="205" t="str">
        <f t="shared" ref="AM168:AM175" si="154">IF(R168&gt;=T168,"Вірно","Помилка")</f>
        <v>Вірно</v>
      </c>
      <c r="AN168" s="205" t="str">
        <f t="shared" ref="AN168:AN175" si="155">IF(V168&gt;=U168,"Вірно","Помилка")</f>
        <v>Вірно</v>
      </c>
      <c r="AO168" s="205" t="str">
        <f t="shared" ref="AO168:AO175" si="156">IF(R168&gt;=U168+W168+X168,"Вірно","Помилка")</f>
        <v>Вірно</v>
      </c>
      <c r="AP168" s="205" t="str">
        <f t="shared" ref="AP168:AP175" si="157">IF(R168&gt;=V168+X168,"Вірно","Помилка")</f>
        <v>Вірно</v>
      </c>
      <c r="AQ168" s="205" t="str">
        <f t="shared" ref="AQ168:AQ175" si="158">IF(R168&gt;=Y168,"Вірно","Помилка")</f>
        <v>Вірно</v>
      </c>
      <c r="AR168" s="205" t="str">
        <f t="shared" ref="AR168:AR175" si="159">IF(Z168&gt;=AA168,"Вірно","Помилка")</f>
        <v>Вірно</v>
      </c>
    </row>
    <row r="169" spans="1:44" s="9" customFormat="1" ht="15" customHeight="1" x14ac:dyDescent="0.2">
      <c r="A169" s="115" t="s">
        <v>798</v>
      </c>
      <c r="B169" s="5" t="s">
        <v>240</v>
      </c>
      <c r="C169" s="32" t="s">
        <v>535</v>
      </c>
      <c r="D169" s="39" t="s">
        <v>155</v>
      </c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23"/>
      <c r="W169" s="23"/>
      <c r="X169" s="23"/>
      <c r="Y169" s="23"/>
      <c r="Z169" s="23"/>
      <c r="AA169" s="23"/>
      <c r="AC169" s="205" t="str">
        <f t="shared" si="144"/>
        <v>Вірно</v>
      </c>
      <c r="AD169" s="205" t="str">
        <f t="shared" si="145"/>
        <v>Вірно</v>
      </c>
      <c r="AE169" s="205" t="str">
        <f t="shared" si="146"/>
        <v>Вірно</v>
      </c>
      <c r="AF169" s="205" t="str">
        <f t="shared" si="147"/>
        <v>Вірно</v>
      </c>
      <c r="AG169" s="205" t="str">
        <f t="shared" si="148"/>
        <v>Вірно</v>
      </c>
      <c r="AH169" s="205" t="str">
        <f t="shared" si="149"/>
        <v>Вірно</v>
      </c>
      <c r="AI169" s="205" t="str">
        <f t="shared" si="150"/>
        <v>Вірно</v>
      </c>
      <c r="AJ169" s="205" t="str">
        <f t="shared" si="151"/>
        <v>Вірно</v>
      </c>
      <c r="AK169" s="205" t="str">
        <f t="shared" si="152"/>
        <v>Вірно</v>
      </c>
      <c r="AL169" s="205" t="str">
        <f t="shared" si="153"/>
        <v>Вірно</v>
      </c>
      <c r="AM169" s="205" t="str">
        <f t="shared" si="154"/>
        <v>Вірно</v>
      </c>
      <c r="AN169" s="205" t="str">
        <f t="shared" si="155"/>
        <v>Вірно</v>
      </c>
      <c r="AO169" s="205" t="str">
        <f t="shared" si="156"/>
        <v>Вірно</v>
      </c>
      <c r="AP169" s="205" t="str">
        <f t="shared" si="157"/>
        <v>Вірно</v>
      </c>
      <c r="AQ169" s="205" t="str">
        <f t="shared" si="158"/>
        <v>Вірно</v>
      </c>
      <c r="AR169" s="205" t="str">
        <f t="shared" si="159"/>
        <v>Вірно</v>
      </c>
    </row>
    <row r="170" spans="1:44" s="9" customFormat="1" ht="15" customHeight="1" x14ac:dyDescent="0.2">
      <c r="A170" s="115" t="s">
        <v>799</v>
      </c>
      <c r="B170" s="5" t="s">
        <v>156</v>
      </c>
      <c r="C170" s="32" t="s">
        <v>536</v>
      </c>
      <c r="D170" s="39" t="s">
        <v>157</v>
      </c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23"/>
      <c r="W170" s="23"/>
      <c r="X170" s="23"/>
      <c r="Y170" s="23"/>
      <c r="Z170" s="23"/>
      <c r="AA170" s="23"/>
      <c r="AC170" s="205" t="str">
        <f t="shared" si="144"/>
        <v>Вірно</v>
      </c>
      <c r="AD170" s="205" t="str">
        <f t="shared" si="145"/>
        <v>Вірно</v>
      </c>
      <c r="AE170" s="205" t="str">
        <f t="shared" si="146"/>
        <v>Вірно</v>
      </c>
      <c r="AF170" s="205" t="str">
        <f t="shared" si="147"/>
        <v>Вірно</v>
      </c>
      <c r="AG170" s="205" t="str">
        <f t="shared" si="148"/>
        <v>Вірно</v>
      </c>
      <c r="AH170" s="205" t="str">
        <f t="shared" si="149"/>
        <v>Вірно</v>
      </c>
      <c r="AI170" s="205" t="str">
        <f t="shared" si="150"/>
        <v>Вірно</v>
      </c>
      <c r="AJ170" s="205" t="str">
        <f t="shared" si="151"/>
        <v>Вірно</v>
      </c>
      <c r="AK170" s="205" t="str">
        <f t="shared" si="152"/>
        <v>Вірно</v>
      </c>
      <c r="AL170" s="205" t="str">
        <f t="shared" si="153"/>
        <v>Вірно</v>
      </c>
      <c r="AM170" s="205" t="str">
        <f t="shared" si="154"/>
        <v>Вірно</v>
      </c>
      <c r="AN170" s="205" t="str">
        <f t="shared" si="155"/>
        <v>Вірно</v>
      </c>
      <c r="AO170" s="205" t="str">
        <f t="shared" si="156"/>
        <v>Вірно</v>
      </c>
      <c r="AP170" s="205" t="str">
        <f t="shared" si="157"/>
        <v>Вірно</v>
      </c>
      <c r="AQ170" s="205" t="str">
        <f t="shared" si="158"/>
        <v>Вірно</v>
      </c>
      <c r="AR170" s="205" t="str">
        <f t="shared" si="159"/>
        <v>Вірно</v>
      </c>
    </row>
    <row r="171" spans="1:44" s="9" customFormat="1" ht="26.25" customHeight="1" x14ac:dyDescent="0.2">
      <c r="A171" s="115" t="s">
        <v>786</v>
      </c>
      <c r="B171" s="22" t="s">
        <v>241</v>
      </c>
      <c r="C171" s="34" t="s">
        <v>348</v>
      </c>
      <c r="D171" s="41" t="s">
        <v>158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31"/>
      <c r="W171" s="31"/>
      <c r="X171" s="31"/>
      <c r="Y171" s="31"/>
      <c r="Z171" s="31"/>
      <c r="AA171" s="31"/>
      <c r="AC171" s="205" t="str">
        <f t="shared" si="144"/>
        <v>Вірно</v>
      </c>
      <c r="AD171" s="205" t="str">
        <f t="shared" si="145"/>
        <v>Вірно</v>
      </c>
      <c r="AE171" s="205" t="str">
        <f t="shared" si="146"/>
        <v>Вірно</v>
      </c>
      <c r="AF171" s="205" t="str">
        <f t="shared" si="147"/>
        <v>Вірно</v>
      </c>
      <c r="AG171" s="205" t="str">
        <f t="shared" si="148"/>
        <v>Вірно</v>
      </c>
      <c r="AH171" s="205" t="str">
        <f t="shared" si="149"/>
        <v>Вірно</v>
      </c>
      <c r="AI171" s="205" t="str">
        <f t="shared" si="150"/>
        <v>Вірно</v>
      </c>
      <c r="AJ171" s="205" t="str">
        <f t="shared" si="151"/>
        <v>Вірно</v>
      </c>
      <c r="AK171" s="205" t="str">
        <f t="shared" si="152"/>
        <v>Вірно</v>
      </c>
      <c r="AL171" s="205" t="str">
        <f t="shared" si="153"/>
        <v>Вірно</v>
      </c>
      <c r="AM171" s="205" t="str">
        <f t="shared" si="154"/>
        <v>Вірно</v>
      </c>
      <c r="AN171" s="205" t="str">
        <f t="shared" si="155"/>
        <v>Вірно</v>
      </c>
      <c r="AO171" s="205" t="str">
        <f t="shared" si="156"/>
        <v>Вірно</v>
      </c>
      <c r="AP171" s="205" t="str">
        <f t="shared" si="157"/>
        <v>Вірно</v>
      </c>
      <c r="AQ171" s="205" t="str">
        <f t="shared" si="158"/>
        <v>Вірно</v>
      </c>
      <c r="AR171" s="205" t="str">
        <f t="shared" si="159"/>
        <v>Вірно</v>
      </c>
    </row>
    <row r="172" spans="1:44" s="9" customFormat="1" ht="15" customHeight="1" x14ac:dyDescent="0.2">
      <c r="A172" s="115" t="s">
        <v>800</v>
      </c>
      <c r="B172" s="40" t="s">
        <v>242</v>
      </c>
      <c r="C172" s="32" t="s">
        <v>537</v>
      </c>
      <c r="D172" s="39" t="s">
        <v>159</v>
      </c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23"/>
      <c r="W172" s="23"/>
      <c r="X172" s="23"/>
      <c r="Y172" s="23"/>
      <c r="Z172" s="23"/>
      <c r="AA172" s="23"/>
      <c r="AC172" s="205" t="str">
        <f t="shared" si="144"/>
        <v>Вірно</v>
      </c>
      <c r="AD172" s="205" t="str">
        <f t="shared" si="145"/>
        <v>Вірно</v>
      </c>
      <c r="AE172" s="205" t="str">
        <f t="shared" si="146"/>
        <v>Вірно</v>
      </c>
      <c r="AF172" s="205" t="str">
        <f t="shared" si="147"/>
        <v>Вірно</v>
      </c>
      <c r="AG172" s="205" t="str">
        <f t="shared" si="148"/>
        <v>Вірно</v>
      </c>
      <c r="AH172" s="205" t="str">
        <f t="shared" si="149"/>
        <v>Вірно</v>
      </c>
      <c r="AI172" s="205" t="str">
        <f t="shared" si="150"/>
        <v>Вірно</v>
      </c>
      <c r="AJ172" s="205" t="str">
        <f t="shared" si="151"/>
        <v>Вірно</v>
      </c>
      <c r="AK172" s="205" t="str">
        <f t="shared" si="152"/>
        <v>Вірно</v>
      </c>
      <c r="AL172" s="205" t="str">
        <f t="shared" si="153"/>
        <v>Вірно</v>
      </c>
      <c r="AM172" s="205" t="str">
        <f t="shared" si="154"/>
        <v>Вірно</v>
      </c>
      <c r="AN172" s="205" t="str">
        <f t="shared" si="155"/>
        <v>Вірно</v>
      </c>
      <c r="AO172" s="205" t="str">
        <f t="shared" si="156"/>
        <v>Вірно</v>
      </c>
      <c r="AP172" s="205" t="str">
        <f t="shared" si="157"/>
        <v>Вірно</v>
      </c>
      <c r="AQ172" s="205" t="str">
        <f t="shared" si="158"/>
        <v>Вірно</v>
      </c>
      <c r="AR172" s="205" t="str">
        <f t="shared" si="159"/>
        <v>Вірно</v>
      </c>
    </row>
    <row r="173" spans="1:44" s="9" customFormat="1" ht="15" customHeight="1" x14ac:dyDescent="0.2">
      <c r="A173" s="115" t="s">
        <v>787</v>
      </c>
      <c r="B173" s="22" t="s">
        <v>160</v>
      </c>
      <c r="C173" s="34" t="s">
        <v>349</v>
      </c>
      <c r="D173" s="41" t="s">
        <v>161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31"/>
      <c r="W173" s="31"/>
      <c r="X173" s="31"/>
      <c r="Y173" s="31"/>
      <c r="Z173" s="31"/>
      <c r="AA173" s="31"/>
      <c r="AC173" s="205" t="str">
        <f t="shared" si="144"/>
        <v>Вірно</v>
      </c>
      <c r="AD173" s="205" t="str">
        <f t="shared" si="145"/>
        <v>Вірно</v>
      </c>
      <c r="AE173" s="205" t="str">
        <f t="shared" si="146"/>
        <v>Вірно</v>
      </c>
      <c r="AF173" s="205" t="str">
        <f t="shared" si="147"/>
        <v>Вірно</v>
      </c>
      <c r="AG173" s="205" t="str">
        <f t="shared" si="148"/>
        <v>Вірно</v>
      </c>
      <c r="AH173" s="205" t="str">
        <f t="shared" si="149"/>
        <v>Вірно</v>
      </c>
      <c r="AI173" s="205" t="str">
        <f t="shared" si="150"/>
        <v>Вірно</v>
      </c>
      <c r="AJ173" s="205" t="str">
        <f t="shared" si="151"/>
        <v>Вірно</v>
      </c>
      <c r="AK173" s="205" t="str">
        <f t="shared" si="152"/>
        <v>Вірно</v>
      </c>
      <c r="AL173" s="205" t="str">
        <f t="shared" si="153"/>
        <v>Вірно</v>
      </c>
      <c r="AM173" s="205" t="str">
        <f t="shared" si="154"/>
        <v>Вірно</v>
      </c>
      <c r="AN173" s="205" t="str">
        <f t="shared" si="155"/>
        <v>Вірно</v>
      </c>
      <c r="AO173" s="205" t="str">
        <f t="shared" si="156"/>
        <v>Вірно</v>
      </c>
      <c r="AP173" s="205" t="str">
        <f t="shared" si="157"/>
        <v>Вірно</v>
      </c>
      <c r="AQ173" s="205" t="str">
        <f t="shared" si="158"/>
        <v>Вірно</v>
      </c>
      <c r="AR173" s="205" t="str">
        <f t="shared" si="159"/>
        <v>Вірно</v>
      </c>
    </row>
    <row r="174" spans="1:44" s="9" customFormat="1" ht="15" customHeight="1" x14ac:dyDescent="0.2">
      <c r="A174" s="115" t="s">
        <v>801</v>
      </c>
      <c r="B174" s="40" t="s">
        <v>243</v>
      </c>
      <c r="C174" s="32" t="s">
        <v>538</v>
      </c>
      <c r="D174" s="39" t="s">
        <v>162</v>
      </c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23"/>
      <c r="W174" s="23"/>
      <c r="X174" s="23"/>
      <c r="Y174" s="23"/>
      <c r="Z174" s="23"/>
      <c r="AA174" s="23"/>
      <c r="AC174" s="205" t="str">
        <f t="shared" si="144"/>
        <v>Вірно</v>
      </c>
      <c r="AD174" s="205" t="str">
        <f t="shared" si="145"/>
        <v>Вірно</v>
      </c>
      <c r="AE174" s="205" t="str">
        <f t="shared" si="146"/>
        <v>Вірно</v>
      </c>
      <c r="AF174" s="205" t="str">
        <f t="shared" si="147"/>
        <v>Вірно</v>
      </c>
      <c r="AG174" s="205" t="str">
        <f t="shared" si="148"/>
        <v>Вірно</v>
      </c>
      <c r="AH174" s="205" t="str">
        <f t="shared" si="149"/>
        <v>Вірно</v>
      </c>
      <c r="AI174" s="205" t="str">
        <f t="shared" si="150"/>
        <v>Вірно</v>
      </c>
      <c r="AJ174" s="205" t="str">
        <f t="shared" si="151"/>
        <v>Вірно</v>
      </c>
      <c r="AK174" s="205" t="str">
        <f t="shared" si="152"/>
        <v>Вірно</v>
      </c>
      <c r="AL174" s="205" t="str">
        <f t="shared" si="153"/>
        <v>Вірно</v>
      </c>
      <c r="AM174" s="205" t="str">
        <f t="shared" si="154"/>
        <v>Вірно</v>
      </c>
      <c r="AN174" s="205" t="str">
        <f t="shared" si="155"/>
        <v>Вірно</v>
      </c>
      <c r="AO174" s="205" t="str">
        <f t="shared" si="156"/>
        <v>Вірно</v>
      </c>
      <c r="AP174" s="205" t="str">
        <f t="shared" si="157"/>
        <v>Вірно</v>
      </c>
      <c r="AQ174" s="205" t="str">
        <f t="shared" si="158"/>
        <v>Вірно</v>
      </c>
      <c r="AR174" s="205" t="str">
        <f t="shared" si="159"/>
        <v>Вірно</v>
      </c>
    </row>
    <row r="175" spans="1:44" s="9" customFormat="1" ht="15" customHeight="1" x14ac:dyDescent="0.2">
      <c r="A175" s="115" t="s">
        <v>788</v>
      </c>
      <c r="B175" s="22" t="s">
        <v>163</v>
      </c>
      <c r="C175" s="34" t="s">
        <v>350</v>
      </c>
      <c r="D175" s="41" t="s">
        <v>164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31"/>
      <c r="W175" s="31"/>
      <c r="X175" s="31"/>
      <c r="Y175" s="31"/>
      <c r="Z175" s="31"/>
      <c r="AA175" s="31"/>
      <c r="AC175" s="205" t="str">
        <f t="shared" si="144"/>
        <v>Вірно</v>
      </c>
      <c r="AD175" s="205" t="str">
        <f t="shared" si="145"/>
        <v>Вірно</v>
      </c>
      <c r="AE175" s="205" t="str">
        <f t="shared" si="146"/>
        <v>Вірно</v>
      </c>
      <c r="AF175" s="205" t="str">
        <f t="shared" si="147"/>
        <v>Вірно</v>
      </c>
      <c r="AG175" s="205" t="str">
        <f t="shared" si="148"/>
        <v>Вірно</v>
      </c>
      <c r="AH175" s="205" t="str">
        <f t="shared" si="149"/>
        <v>Вірно</v>
      </c>
      <c r="AI175" s="205" t="str">
        <f t="shared" si="150"/>
        <v>Вірно</v>
      </c>
      <c r="AJ175" s="205" t="str">
        <f t="shared" si="151"/>
        <v>Вірно</v>
      </c>
      <c r="AK175" s="205" t="str">
        <f t="shared" si="152"/>
        <v>Вірно</v>
      </c>
      <c r="AL175" s="205" t="str">
        <f t="shared" si="153"/>
        <v>Вірно</v>
      </c>
      <c r="AM175" s="205" t="str">
        <f t="shared" si="154"/>
        <v>Вірно</v>
      </c>
      <c r="AN175" s="205" t="str">
        <f t="shared" si="155"/>
        <v>Вірно</v>
      </c>
      <c r="AO175" s="205" t="str">
        <f t="shared" si="156"/>
        <v>Вірно</v>
      </c>
      <c r="AP175" s="205" t="str">
        <f t="shared" si="157"/>
        <v>Вірно</v>
      </c>
      <c r="AQ175" s="205" t="str">
        <f t="shared" si="158"/>
        <v>Вірно</v>
      </c>
      <c r="AR175" s="205" t="str">
        <f t="shared" si="159"/>
        <v>Вірно</v>
      </c>
    </row>
    <row r="176" spans="1:44" s="9" customFormat="1" ht="15" customHeight="1" x14ac:dyDescent="0.2">
      <c r="A176" s="115"/>
      <c r="B176" s="70" t="s">
        <v>246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2"/>
    </row>
    <row r="177" spans="1:44" s="9" customFormat="1" ht="15" customHeight="1" x14ac:dyDescent="0.2">
      <c r="A177" s="115" t="s">
        <v>802</v>
      </c>
      <c r="B177" s="40" t="s">
        <v>166</v>
      </c>
      <c r="C177" s="32" t="s">
        <v>539</v>
      </c>
      <c r="D177" s="39" t="s">
        <v>167</v>
      </c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C177" s="205" t="str">
        <f t="shared" ref="AC177:AC179" si="160">IF(E177&gt;=F177,"Вірно","Помилка")</f>
        <v>Вірно</v>
      </c>
      <c r="AD177" s="205" t="str">
        <f t="shared" ref="AD177:AD179" si="161">IF(E177&gt;=G177,"Вірно","Помилка")</f>
        <v>Вірно</v>
      </c>
      <c r="AE177" s="205" t="str">
        <f t="shared" ref="AE177:AE179" si="162">IF(I177&gt;=H177,"Вірно","Помилка")</f>
        <v>Вірно</v>
      </c>
      <c r="AF177" s="205" t="str">
        <f t="shared" ref="AF177:AF179" si="163">IF(E177&gt;=H177+J177+K177,"Вірно","Помилка")</f>
        <v>Вірно</v>
      </c>
      <c r="AG177" s="205" t="str">
        <f t="shared" ref="AG177:AG179" si="164">IF(E177&gt;=I177+K177,"Вірно","Помилка")</f>
        <v>Вірно</v>
      </c>
      <c r="AH177" s="205" t="str">
        <f t="shared" ref="AH177:AH179" si="165">IF(E177&gt;=L177,"Вірно","Помилка")</f>
        <v>Вірно</v>
      </c>
      <c r="AI177" s="205" t="str">
        <f t="shared" ref="AI177:AI179" si="166">IF(M177&gt;=N177,"Вірно","Помилка")</f>
        <v>Вірно</v>
      </c>
      <c r="AJ177" s="205" t="str">
        <f t="shared" ref="AJ177:AJ179" si="167">IF(M177&gt;=O177,"Вірно","Помилка")</f>
        <v>Вірно</v>
      </c>
      <c r="AK177" s="205" t="str">
        <f t="shared" ref="AK177:AK179" si="168">IF(P177&gt;=Q177,"Вірно","Помилка")</f>
        <v>Вірно</v>
      </c>
      <c r="AL177" s="205" t="str">
        <f t="shared" ref="AL177:AL179" si="169">IF(R177&gt;=S177,"Вірно","Помилка")</f>
        <v>Вірно</v>
      </c>
      <c r="AM177" s="205" t="str">
        <f t="shared" ref="AM177:AM179" si="170">IF(R177&gt;=T177,"Вірно","Помилка")</f>
        <v>Вірно</v>
      </c>
      <c r="AN177" s="205" t="str">
        <f t="shared" ref="AN177:AN179" si="171">IF(V177&gt;=U177,"Вірно","Помилка")</f>
        <v>Вірно</v>
      </c>
      <c r="AO177" s="205" t="str">
        <f t="shared" ref="AO177:AO179" si="172">IF(R177&gt;=U177+W177+X177,"Вірно","Помилка")</f>
        <v>Вірно</v>
      </c>
      <c r="AP177" s="205" t="str">
        <f t="shared" ref="AP177:AP179" si="173">IF(R177&gt;=V177+X177,"Вірно","Помилка")</f>
        <v>Вірно</v>
      </c>
      <c r="AQ177" s="205" t="str">
        <f t="shared" ref="AQ177:AQ179" si="174">IF(R177&gt;=Y177,"Вірно","Помилка")</f>
        <v>Вірно</v>
      </c>
      <c r="AR177" s="205" t="str">
        <f t="shared" ref="AR177:AR179" si="175">IF(Z177&gt;=AA177,"Вірно","Помилка")</f>
        <v>Вірно</v>
      </c>
    </row>
    <row r="178" spans="1:44" s="9" customFormat="1" ht="15" customHeight="1" x14ac:dyDescent="0.2">
      <c r="A178" s="115" t="s">
        <v>803</v>
      </c>
      <c r="B178" s="40" t="s">
        <v>168</v>
      </c>
      <c r="C178" s="32" t="s">
        <v>540</v>
      </c>
      <c r="D178" s="39" t="s">
        <v>169</v>
      </c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C178" s="205" t="str">
        <f t="shared" si="160"/>
        <v>Вірно</v>
      </c>
      <c r="AD178" s="205" t="str">
        <f t="shared" si="161"/>
        <v>Вірно</v>
      </c>
      <c r="AE178" s="205" t="str">
        <f t="shared" si="162"/>
        <v>Вірно</v>
      </c>
      <c r="AF178" s="205" t="str">
        <f t="shared" si="163"/>
        <v>Вірно</v>
      </c>
      <c r="AG178" s="205" t="str">
        <f t="shared" si="164"/>
        <v>Вірно</v>
      </c>
      <c r="AH178" s="205" t="str">
        <f t="shared" si="165"/>
        <v>Вірно</v>
      </c>
      <c r="AI178" s="205" t="str">
        <f t="shared" si="166"/>
        <v>Вірно</v>
      </c>
      <c r="AJ178" s="205" t="str">
        <f t="shared" si="167"/>
        <v>Вірно</v>
      </c>
      <c r="AK178" s="205" t="str">
        <f t="shared" si="168"/>
        <v>Вірно</v>
      </c>
      <c r="AL178" s="205" t="str">
        <f t="shared" si="169"/>
        <v>Вірно</v>
      </c>
      <c r="AM178" s="205" t="str">
        <f t="shared" si="170"/>
        <v>Вірно</v>
      </c>
      <c r="AN178" s="205" t="str">
        <f t="shared" si="171"/>
        <v>Вірно</v>
      </c>
      <c r="AO178" s="205" t="str">
        <f t="shared" si="172"/>
        <v>Вірно</v>
      </c>
      <c r="AP178" s="205" t="str">
        <f t="shared" si="173"/>
        <v>Вірно</v>
      </c>
      <c r="AQ178" s="205" t="str">
        <f t="shared" si="174"/>
        <v>Вірно</v>
      </c>
      <c r="AR178" s="205" t="str">
        <f t="shared" si="175"/>
        <v>Вірно</v>
      </c>
    </row>
    <row r="179" spans="1:44" s="9" customFormat="1" ht="15" customHeight="1" x14ac:dyDescent="0.2">
      <c r="A179" s="115" t="s">
        <v>789</v>
      </c>
      <c r="B179" s="22" t="s">
        <v>170</v>
      </c>
      <c r="C179" s="34" t="s">
        <v>443</v>
      </c>
      <c r="D179" s="41" t="s">
        <v>171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C179" s="205" t="str">
        <f t="shared" si="160"/>
        <v>Вірно</v>
      </c>
      <c r="AD179" s="205" t="str">
        <f t="shared" si="161"/>
        <v>Вірно</v>
      </c>
      <c r="AE179" s="205" t="str">
        <f t="shared" si="162"/>
        <v>Вірно</v>
      </c>
      <c r="AF179" s="205" t="str">
        <f t="shared" si="163"/>
        <v>Вірно</v>
      </c>
      <c r="AG179" s="205" t="str">
        <f t="shared" si="164"/>
        <v>Вірно</v>
      </c>
      <c r="AH179" s="205" t="str">
        <f t="shared" si="165"/>
        <v>Вірно</v>
      </c>
      <c r="AI179" s="205" t="str">
        <f t="shared" si="166"/>
        <v>Вірно</v>
      </c>
      <c r="AJ179" s="205" t="str">
        <f t="shared" si="167"/>
        <v>Вірно</v>
      </c>
      <c r="AK179" s="205" t="str">
        <f t="shared" si="168"/>
        <v>Вірно</v>
      </c>
      <c r="AL179" s="205" t="str">
        <f t="shared" si="169"/>
        <v>Вірно</v>
      </c>
      <c r="AM179" s="205" t="str">
        <f t="shared" si="170"/>
        <v>Вірно</v>
      </c>
      <c r="AN179" s="205" t="str">
        <f t="shared" si="171"/>
        <v>Вірно</v>
      </c>
      <c r="AO179" s="205" t="str">
        <f t="shared" si="172"/>
        <v>Вірно</v>
      </c>
      <c r="AP179" s="205" t="str">
        <f t="shared" si="173"/>
        <v>Вірно</v>
      </c>
      <c r="AQ179" s="205" t="str">
        <f t="shared" si="174"/>
        <v>Вірно</v>
      </c>
      <c r="AR179" s="205" t="str">
        <f t="shared" si="175"/>
        <v>Вірно</v>
      </c>
    </row>
    <row r="180" spans="1:44" s="9" customFormat="1" ht="15" customHeight="1" x14ac:dyDescent="0.2">
      <c r="A180" s="115"/>
      <c r="B180" s="70" t="s">
        <v>631</v>
      </c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2"/>
    </row>
    <row r="181" spans="1:44" s="9" customFormat="1" ht="15" customHeight="1" x14ac:dyDescent="0.2">
      <c r="A181" s="115" t="s">
        <v>804</v>
      </c>
      <c r="B181" s="5" t="s">
        <v>172</v>
      </c>
      <c r="C181" s="32" t="s">
        <v>541</v>
      </c>
      <c r="D181" s="39" t="s">
        <v>173</v>
      </c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C181" s="205" t="str">
        <f t="shared" ref="AC181:AC184" si="176">IF(E181&gt;=F181,"Вірно","Помилка")</f>
        <v>Вірно</v>
      </c>
      <c r="AD181" s="205" t="str">
        <f t="shared" ref="AD181:AD184" si="177">IF(E181&gt;=G181,"Вірно","Помилка")</f>
        <v>Вірно</v>
      </c>
      <c r="AE181" s="205" t="str">
        <f t="shared" ref="AE181:AE184" si="178">IF(I181&gt;=H181,"Вірно","Помилка")</f>
        <v>Вірно</v>
      </c>
      <c r="AF181" s="205" t="str">
        <f t="shared" ref="AF181:AF184" si="179">IF(E181&gt;=H181+J181+K181,"Вірно","Помилка")</f>
        <v>Вірно</v>
      </c>
      <c r="AG181" s="205" t="str">
        <f t="shared" ref="AG181:AG184" si="180">IF(E181&gt;=I181+K181,"Вірно","Помилка")</f>
        <v>Вірно</v>
      </c>
      <c r="AH181" s="205" t="str">
        <f t="shared" ref="AH181:AH184" si="181">IF(E181&gt;=L181,"Вірно","Помилка")</f>
        <v>Вірно</v>
      </c>
      <c r="AI181" s="205" t="str">
        <f t="shared" ref="AI181:AI184" si="182">IF(M181&gt;=N181,"Вірно","Помилка")</f>
        <v>Вірно</v>
      </c>
      <c r="AJ181" s="205" t="str">
        <f t="shared" ref="AJ181:AJ184" si="183">IF(M181&gt;=O181,"Вірно","Помилка")</f>
        <v>Вірно</v>
      </c>
      <c r="AK181" s="205" t="str">
        <f t="shared" ref="AK181:AK184" si="184">IF(P181&gt;=Q181,"Вірно","Помилка")</f>
        <v>Вірно</v>
      </c>
      <c r="AL181" s="205" t="str">
        <f t="shared" ref="AL181:AL184" si="185">IF(R181&gt;=S181,"Вірно","Помилка")</f>
        <v>Вірно</v>
      </c>
      <c r="AM181" s="205" t="str">
        <f t="shared" ref="AM181:AM184" si="186">IF(R181&gt;=T181,"Вірно","Помилка")</f>
        <v>Вірно</v>
      </c>
      <c r="AN181" s="205" t="str">
        <f t="shared" ref="AN181:AN184" si="187">IF(V181&gt;=U181,"Вірно","Помилка")</f>
        <v>Вірно</v>
      </c>
      <c r="AO181" s="205" t="str">
        <f t="shared" ref="AO181:AO184" si="188">IF(R181&gt;=U181+W181+X181,"Вірно","Помилка")</f>
        <v>Вірно</v>
      </c>
      <c r="AP181" s="205" t="str">
        <f t="shared" ref="AP181:AP184" si="189">IF(R181&gt;=V181+X181,"Вірно","Помилка")</f>
        <v>Вірно</v>
      </c>
      <c r="AQ181" s="205" t="str">
        <f t="shared" ref="AQ181:AQ184" si="190">IF(R181&gt;=Y181,"Вірно","Помилка")</f>
        <v>Вірно</v>
      </c>
      <c r="AR181" s="205" t="str">
        <f t="shared" ref="AR181:AR184" si="191">IF(Z181&gt;=AA181,"Вірно","Помилка")</f>
        <v>Вірно</v>
      </c>
    </row>
    <row r="182" spans="1:44" s="9" customFormat="1" ht="15" customHeight="1" x14ac:dyDescent="0.2">
      <c r="A182" s="115" t="s">
        <v>805</v>
      </c>
      <c r="B182" s="5" t="s">
        <v>174</v>
      </c>
      <c r="C182" s="32" t="s">
        <v>542</v>
      </c>
      <c r="D182" s="39" t="s">
        <v>175</v>
      </c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C182" s="205" t="str">
        <f t="shared" si="176"/>
        <v>Вірно</v>
      </c>
      <c r="AD182" s="205" t="str">
        <f t="shared" si="177"/>
        <v>Вірно</v>
      </c>
      <c r="AE182" s="205" t="str">
        <f t="shared" si="178"/>
        <v>Вірно</v>
      </c>
      <c r="AF182" s="205" t="str">
        <f t="shared" si="179"/>
        <v>Вірно</v>
      </c>
      <c r="AG182" s="205" t="str">
        <f t="shared" si="180"/>
        <v>Вірно</v>
      </c>
      <c r="AH182" s="205" t="str">
        <f t="shared" si="181"/>
        <v>Вірно</v>
      </c>
      <c r="AI182" s="205" t="str">
        <f t="shared" si="182"/>
        <v>Вірно</v>
      </c>
      <c r="AJ182" s="205" t="str">
        <f t="shared" si="183"/>
        <v>Вірно</v>
      </c>
      <c r="AK182" s="205" t="str">
        <f t="shared" si="184"/>
        <v>Вірно</v>
      </c>
      <c r="AL182" s="205" t="str">
        <f t="shared" si="185"/>
        <v>Вірно</v>
      </c>
      <c r="AM182" s="205" t="str">
        <f t="shared" si="186"/>
        <v>Вірно</v>
      </c>
      <c r="AN182" s="205" t="str">
        <f t="shared" si="187"/>
        <v>Вірно</v>
      </c>
      <c r="AO182" s="205" t="str">
        <f t="shared" si="188"/>
        <v>Вірно</v>
      </c>
      <c r="AP182" s="205" t="str">
        <f t="shared" si="189"/>
        <v>Вірно</v>
      </c>
      <c r="AQ182" s="205" t="str">
        <f t="shared" si="190"/>
        <v>Вірно</v>
      </c>
      <c r="AR182" s="205" t="str">
        <f t="shared" si="191"/>
        <v>Вірно</v>
      </c>
    </row>
    <row r="183" spans="1:44" s="9" customFormat="1" ht="15" customHeight="1" x14ac:dyDescent="0.2">
      <c r="A183" s="115" t="s">
        <v>806</v>
      </c>
      <c r="B183" s="5" t="s">
        <v>176</v>
      </c>
      <c r="C183" s="32" t="s">
        <v>543</v>
      </c>
      <c r="D183" s="39" t="s">
        <v>177</v>
      </c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C183" s="205" t="str">
        <f t="shared" si="176"/>
        <v>Вірно</v>
      </c>
      <c r="AD183" s="205" t="str">
        <f t="shared" si="177"/>
        <v>Вірно</v>
      </c>
      <c r="AE183" s="205" t="str">
        <f t="shared" si="178"/>
        <v>Вірно</v>
      </c>
      <c r="AF183" s="205" t="str">
        <f t="shared" si="179"/>
        <v>Вірно</v>
      </c>
      <c r="AG183" s="205" t="str">
        <f t="shared" si="180"/>
        <v>Вірно</v>
      </c>
      <c r="AH183" s="205" t="str">
        <f t="shared" si="181"/>
        <v>Вірно</v>
      </c>
      <c r="AI183" s="205" t="str">
        <f t="shared" si="182"/>
        <v>Вірно</v>
      </c>
      <c r="AJ183" s="205" t="str">
        <f t="shared" si="183"/>
        <v>Вірно</v>
      </c>
      <c r="AK183" s="205" t="str">
        <f t="shared" si="184"/>
        <v>Вірно</v>
      </c>
      <c r="AL183" s="205" t="str">
        <f t="shared" si="185"/>
        <v>Вірно</v>
      </c>
      <c r="AM183" s="205" t="str">
        <f t="shared" si="186"/>
        <v>Вірно</v>
      </c>
      <c r="AN183" s="205" t="str">
        <f t="shared" si="187"/>
        <v>Вірно</v>
      </c>
      <c r="AO183" s="205" t="str">
        <f t="shared" si="188"/>
        <v>Вірно</v>
      </c>
      <c r="AP183" s="205" t="str">
        <f t="shared" si="189"/>
        <v>Вірно</v>
      </c>
      <c r="AQ183" s="205" t="str">
        <f t="shared" si="190"/>
        <v>Вірно</v>
      </c>
      <c r="AR183" s="205" t="str">
        <f t="shared" si="191"/>
        <v>Вірно</v>
      </c>
    </row>
    <row r="184" spans="1:44" s="9" customFormat="1" ht="26.25" customHeight="1" x14ac:dyDescent="0.2">
      <c r="A184" s="115" t="s">
        <v>807</v>
      </c>
      <c r="B184" s="40" t="s">
        <v>178</v>
      </c>
      <c r="C184" s="32" t="s">
        <v>544</v>
      </c>
      <c r="D184" s="39" t="s">
        <v>179</v>
      </c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C184" s="205" t="str">
        <f t="shared" si="176"/>
        <v>Вірно</v>
      </c>
      <c r="AD184" s="205" t="str">
        <f t="shared" si="177"/>
        <v>Вірно</v>
      </c>
      <c r="AE184" s="205" t="str">
        <f t="shared" si="178"/>
        <v>Вірно</v>
      </c>
      <c r="AF184" s="205" t="str">
        <f t="shared" si="179"/>
        <v>Вірно</v>
      </c>
      <c r="AG184" s="205" t="str">
        <f t="shared" si="180"/>
        <v>Вірно</v>
      </c>
      <c r="AH184" s="205" t="str">
        <f t="shared" si="181"/>
        <v>Вірно</v>
      </c>
      <c r="AI184" s="205" t="str">
        <f t="shared" si="182"/>
        <v>Вірно</v>
      </c>
      <c r="AJ184" s="205" t="str">
        <f t="shared" si="183"/>
        <v>Вірно</v>
      </c>
      <c r="AK184" s="205" t="str">
        <f t="shared" si="184"/>
        <v>Вірно</v>
      </c>
      <c r="AL184" s="205" t="str">
        <f t="shared" si="185"/>
        <v>Вірно</v>
      </c>
      <c r="AM184" s="205" t="str">
        <f t="shared" si="186"/>
        <v>Вірно</v>
      </c>
      <c r="AN184" s="205" t="str">
        <f t="shared" si="187"/>
        <v>Вірно</v>
      </c>
      <c r="AO184" s="205" t="str">
        <f t="shared" si="188"/>
        <v>Вірно</v>
      </c>
      <c r="AP184" s="205" t="str">
        <f t="shared" si="189"/>
        <v>Вірно</v>
      </c>
      <c r="AQ184" s="205" t="str">
        <f t="shared" si="190"/>
        <v>Вірно</v>
      </c>
      <c r="AR184" s="205" t="str">
        <f t="shared" si="191"/>
        <v>Вірно</v>
      </c>
    </row>
    <row r="185" spans="1:44" s="9" customFormat="1" ht="15" customHeight="1" x14ac:dyDescent="0.2">
      <c r="A185" s="115"/>
      <c r="B185" s="70" t="s">
        <v>215</v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2"/>
    </row>
    <row r="186" spans="1:44" s="9" customFormat="1" ht="15" customHeight="1" x14ac:dyDescent="0.2">
      <c r="A186" s="115" t="s">
        <v>808</v>
      </c>
      <c r="B186" s="5" t="s">
        <v>180</v>
      </c>
      <c r="C186" s="32" t="s">
        <v>545</v>
      </c>
      <c r="D186" s="39" t="s">
        <v>181</v>
      </c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C186" s="205" t="str">
        <f t="shared" ref="AC186:AC192" si="192">IF(E186&gt;=F186,"Вірно","Помилка")</f>
        <v>Вірно</v>
      </c>
      <c r="AD186" s="205" t="str">
        <f t="shared" ref="AD186:AD192" si="193">IF(E186&gt;=G186,"Вірно","Помилка")</f>
        <v>Вірно</v>
      </c>
      <c r="AE186" s="205" t="str">
        <f t="shared" ref="AE186:AE192" si="194">IF(I186&gt;=H186,"Вірно","Помилка")</f>
        <v>Вірно</v>
      </c>
      <c r="AF186" s="205" t="str">
        <f t="shared" ref="AF186:AF192" si="195">IF(E186&gt;=H186+J186+K186,"Вірно","Помилка")</f>
        <v>Вірно</v>
      </c>
      <c r="AG186" s="205" t="str">
        <f t="shared" ref="AG186:AG192" si="196">IF(E186&gt;=I186+K186,"Вірно","Помилка")</f>
        <v>Вірно</v>
      </c>
      <c r="AH186" s="205" t="str">
        <f t="shared" ref="AH186:AH192" si="197">IF(E186&gt;=L186,"Вірно","Помилка")</f>
        <v>Вірно</v>
      </c>
      <c r="AI186" s="205" t="str">
        <f t="shared" ref="AI186:AI192" si="198">IF(M186&gt;=N186,"Вірно","Помилка")</f>
        <v>Вірно</v>
      </c>
      <c r="AJ186" s="205" t="str">
        <f t="shared" ref="AJ186:AJ192" si="199">IF(M186&gt;=O186,"Вірно","Помилка")</f>
        <v>Вірно</v>
      </c>
      <c r="AK186" s="205" t="str">
        <f t="shared" ref="AK186:AK192" si="200">IF(P186&gt;=Q186,"Вірно","Помилка")</f>
        <v>Вірно</v>
      </c>
      <c r="AL186" s="205" t="str">
        <f t="shared" ref="AL186:AL192" si="201">IF(R186&gt;=S186,"Вірно","Помилка")</f>
        <v>Вірно</v>
      </c>
      <c r="AM186" s="205" t="str">
        <f t="shared" ref="AM186:AM192" si="202">IF(R186&gt;=T186,"Вірно","Помилка")</f>
        <v>Вірно</v>
      </c>
      <c r="AN186" s="205" t="str">
        <f t="shared" ref="AN186:AN192" si="203">IF(V186&gt;=U186,"Вірно","Помилка")</f>
        <v>Вірно</v>
      </c>
      <c r="AO186" s="205" t="str">
        <f t="shared" ref="AO186:AO192" si="204">IF(R186&gt;=U186+W186+X186,"Вірно","Помилка")</f>
        <v>Вірно</v>
      </c>
      <c r="AP186" s="205" t="str">
        <f t="shared" ref="AP186:AP192" si="205">IF(R186&gt;=V186+X186,"Вірно","Помилка")</f>
        <v>Вірно</v>
      </c>
      <c r="AQ186" s="205" t="str">
        <f t="shared" ref="AQ186:AQ192" si="206">IF(R186&gt;=Y186,"Вірно","Помилка")</f>
        <v>Вірно</v>
      </c>
      <c r="AR186" s="205" t="str">
        <f t="shared" ref="AR186:AR192" si="207">IF(Z186&gt;=AA186,"Вірно","Помилка")</f>
        <v>Вірно</v>
      </c>
    </row>
    <row r="187" spans="1:44" s="9" customFormat="1" ht="15" customHeight="1" x14ac:dyDescent="0.2">
      <c r="A187" s="115" t="s">
        <v>809</v>
      </c>
      <c r="B187" s="5" t="s">
        <v>182</v>
      </c>
      <c r="C187" s="32" t="s">
        <v>546</v>
      </c>
      <c r="D187" s="39" t="s">
        <v>183</v>
      </c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C187" s="205" t="str">
        <f t="shared" si="192"/>
        <v>Вірно</v>
      </c>
      <c r="AD187" s="205" t="str">
        <f t="shared" si="193"/>
        <v>Вірно</v>
      </c>
      <c r="AE187" s="205" t="str">
        <f t="shared" si="194"/>
        <v>Вірно</v>
      </c>
      <c r="AF187" s="205" t="str">
        <f t="shared" si="195"/>
        <v>Вірно</v>
      </c>
      <c r="AG187" s="205" t="str">
        <f t="shared" si="196"/>
        <v>Вірно</v>
      </c>
      <c r="AH187" s="205" t="str">
        <f t="shared" si="197"/>
        <v>Вірно</v>
      </c>
      <c r="AI187" s="205" t="str">
        <f t="shared" si="198"/>
        <v>Вірно</v>
      </c>
      <c r="AJ187" s="205" t="str">
        <f t="shared" si="199"/>
        <v>Вірно</v>
      </c>
      <c r="AK187" s="205" t="str">
        <f t="shared" si="200"/>
        <v>Вірно</v>
      </c>
      <c r="AL187" s="205" t="str">
        <f t="shared" si="201"/>
        <v>Вірно</v>
      </c>
      <c r="AM187" s="205" t="str">
        <f t="shared" si="202"/>
        <v>Вірно</v>
      </c>
      <c r="AN187" s="205" t="str">
        <f t="shared" si="203"/>
        <v>Вірно</v>
      </c>
      <c r="AO187" s="205" t="str">
        <f t="shared" si="204"/>
        <v>Вірно</v>
      </c>
      <c r="AP187" s="205" t="str">
        <f t="shared" si="205"/>
        <v>Вірно</v>
      </c>
      <c r="AQ187" s="205" t="str">
        <f t="shared" si="206"/>
        <v>Вірно</v>
      </c>
      <c r="AR187" s="205" t="str">
        <f t="shared" si="207"/>
        <v>Вірно</v>
      </c>
    </row>
    <row r="188" spans="1:44" s="9" customFormat="1" ht="15" customHeight="1" x14ac:dyDescent="0.2">
      <c r="A188" s="115" t="s">
        <v>810</v>
      </c>
      <c r="B188" s="5" t="s">
        <v>184</v>
      </c>
      <c r="C188" s="32" t="s">
        <v>547</v>
      </c>
      <c r="D188" s="39" t="s">
        <v>185</v>
      </c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C188" s="205" t="str">
        <f t="shared" si="192"/>
        <v>Вірно</v>
      </c>
      <c r="AD188" s="205" t="str">
        <f t="shared" si="193"/>
        <v>Вірно</v>
      </c>
      <c r="AE188" s="205" t="str">
        <f t="shared" si="194"/>
        <v>Вірно</v>
      </c>
      <c r="AF188" s="205" t="str">
        <f t="shared" si="195"/>
        <v>Вірно</v>
      </c>
      <c r="AG188" s="205" t="str">
        <f t="shared" si="196"/>
        <v>Вірно</v>
      </c>
      <c r="AH188" s="205" t="str">
        <f t="shared" si="197"/>
        <v>Вірно</v>
      </c>
      <c r="AI188" s="205" t="str">
        <f t="shared" si="198"/>
        <v>Вірно</v>
      </c>
      <c r="AJ188" s="205" t="str">
        <f t="shared" si="199"/>
        <v>Вірно</v>
      </c>
      <c r="AK188" s="205" t="str">
        <f t="shared" si="200"/>
        <v>Вірно</v>
      </c>
      <c r="AL188" s="205" t="str">
        <f t="shared" si="201"/>
        <v>Вірно</v>
      </c>
      <c r="AM188" s="205" t="str">
        <f t="shared" si="202"/>
        <v>Вірно</v>
      </c>
      <c r="AN188" s="205" t="str">
        <f t="shared" si="203"/>
        <v>Вірно</v>
      </c>
      <c r="AO188" s="205" t="str">
        <f t="shared" si="204"/>
        <v>Вірно</v>
      </c>
      <c r="AP188" s="205" t="str">
        <f t="shared" si="205"/>
        <v>Вірно</v>
      </c>
      <c r="AQ188" s="205" t="str">
        <f t="shared" si="206"/>
        <v>Вірно</v>
      </c>
      <c r="AR188" s="205" t="str">
        <f t="shared" si="207"/>
        <v>Вірно</v>
      </c>
    </row>
    <row r="189" spans="1:44" s="9" customFormat="1" ht="15" customHeight="1" x14ac:dyDescent="0.2">
      <c r="A189" s="115" t="s">
        <v>811</v>
      </c>
      <c r="B189" s="5" t="s">
        <v>244</v>
      </c>
      <c r="C189" s="32" t="s">
        <v>548</v>
      </c>
      <c r="D189" s="39" t="s">
        <v>186</v>
      </c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C189" s="205" t="str">
        <f t="shared" si="192"/>
        <v>Вірно</v>
      </c>
      <c r="AD189" s="205" t="str">
        <f t="shared" si="193"/>
        <v>Вірно</v>
      </c>
      <c r="AE189" s="205" t="str">
        <f t="shared" si="194"/>
        <v>Вірно</v>
      </c>
      <c r="AF189" s="205" t="str">
        <f t="shared" si="195"/>
        <v>Вірно</v>
      </c>
      <c r="AG189" s="205" t="str">
        <f t="shared" si="196"/>
        <v>Вірно</v>
      </c>
      <c r="AH189" s="205" t="str">
        <f t="shared" si="197"/>
        <v>Вірно</v>
      </c>
      <c r="AI189" s="205" t="str">
        <f t="shared" si="198"/>
        <v>Вірно</v>
      </c>
      <c r="AJ189" s="205" t="str">
        <f t="shared" si="199"/>
        <v>Вірно</v>
      </c>
      <c r="AK189" s="205" t="str">
        <f t="shared" si="200"/>
        <v>Вірно</v>
      </c>
      <c r="AL189" s="205" t="str">
        <f t="shared" si="201"/>
        <v>Вірно</v>
      </c>
      <c r="AM189" s="205" t="str">
        <f t="shared" si="202"/>
        <v>Вірно</v>
      </c>
      <c r="AN189" s="205" t="str">
        <f t="shared" si="203"/>
        <v>Вірно</v>
      </c>
      <c r="AO189" s="205" t="str">
        <f t="shared" si="204"/>
        <v>Вірно</v>
      </c>
      <c r="AP189" s="205" t="str">
        <f t="shared" si="205"/>
        <v>Вірно</v>
      </c>
      <c r="AQ189" s="205" t="str">
        <f t="shared" si="206"/>
        <v>Вірно</v>
      </c>
      <c r="AR189" s="205" t="str">
        <f t="shared" si="207"/>
        <v>Вірно</v>
      </c>
    </row>
    <row r="190" spans="1:44" s="9" customFormat="1" ht="26.25" customHeight="1" x14ac:dyDescent="0.2">
      <c r="A190" s="115" t="s">
        <v>812</v>
      </c>
      <c r="B190" s="5" t="s">
        <v>245</v>
      </c>
      <c r="C190" s="32" t="s">
        <v>549</v>
      </c>
      <c r="D190" s="39" t="s">
        <v>187</v>
      </c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C190" s="205" t="str">
        <f t="shared" si="192"/>
        <v>Вірно</v>
      </c>
      <c r="AD190" s="205" t="str">
        <f t="shared" si="193"/>
        <v>Вірно</v>
      </c>
      <c r="AE190" s="205" t="str">
        <f t="shared" si="194"/>
        <v>Вірно</v>
      </c>
      <c r="AF190" s="205" t="str">
        <f t="shared" si="195"/>
        <v>Вірно</v>
      </c>
      <c r="AG190" s="205" t="str">
        <f t="shared" si="196"/>
        <v>Вірно</v>
      </c>
      <c r="AH190" s="205" t="str">
        <f t="shared" si="197"/>
        <v>Вірно</v>
      </c>
      <c r="AI190" s="205" t="str">
        <f t="shared" si="198"/>
        <v>Вірно</v>
      </c>
      <c r="AJ190" s="205" t="str">
        <f t="shared" si="199"/>
        <v>Вірно</v>
      </c>
      <c r="AK190" s="205" t="str">
        <f t="shared" si="200"/>
        <v>Вірно</v>
      </c>
      <c r="AL190" s="205" t="str">
        <f t="shared" si="201"/>
        <v>Вірно</v>
      </c>
      <c r="AM190" s="205" t="str">
        <f t="shared" si="202"/>
        <v>Вірно</v>
      </c>
      <c r="AN190" s="205" t="str">
        <f t="shared" si="203"/>
        <v>Вірно</v>
      </c>
      <c r="AO190" s="205" t="str">
        <f t="shared" si="204"/>
        <v>Вірно</v>
      </c>
      <c r="AP190" s="205" t="str">
        <f t="shared" si="205"/>
        <v>Вірно</v>
      </c>
      <c r="AQ190" s="205" t="str">
        <f t="shared" si="206"/>
        <v>Вірно</v>
      </c>
      <c r="AR190" s="205" t="str">
        <f t="shared" si="207"/>
        <v>Вірно</v>
      </c>
    </row>
    <row r="191" spans="1:44" s="9" customFormat="1" ht="15" customHeight="1" x14ac:dyDescent="0.2">
      <c r="A191" s="115" t="s">
        <v>813</v>
      </c>
      <c r="B191" s="5" t="s">
        <v>188</v>
      </c>
      <c r="C191" s="32" t="s">
        <v>550</v>
      </c>
      <c r="D191" s="39" t="s">
        <v>189</v>
      </c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C191" s="205" t="str">
        <f t="shared" si="192"/>
        <v>Вірно</v>
      </c>
      <c r="AD191" s="205" t="str">
        <f t="shared" si="193"/>
        <v>Вірно</v>
      </c>
      <c r="AE191" s="205" t="str">
        <f t="shared" si="194"/>
        <v>Вірно</v>
      </c>
      <c r="AF191" s="205" t="str">
        <f t="shared" si="195"/>
        <v>Вірно</v>
      </c>
      <c r="AG191" s="205" t="str">
        <f t="shared" si="196"/>
        <v>Вірно</v>
      </c>
      <c r="AH191" s="205" t="str">
        <f t="shared" si="197"/>
        <v>Вірно</v>
      </c>
      <c r="AI191" s="205" t="str">
        <f t="shared" si="198"/>
        <v>Вірно</v>
      </c>
      <c r="AJ191" s="205" t="str">
        <f t="shared" si="199"/>
        <v>Вірно</v>
      </c>
      <c r="AK191" s="205" t="str">
        <f t="shared" si="200"/>
        <v>Вірно</v>
      </c>
      <c r="AL191" s="205" t="str">
        <f t="shared" si="201"/>
        <v>Вірно</v>
      </c>
      <c r="AM191" s="205" t="str">
        <f t="shared" si="202"/>
        <v>Вірно</v>
      </c>
      <c r="AN191" s="205" t="str">
        <f t="shared" si="203"/>
        <v>Вірно</v>
      </c>
      <c r="AO191" s="205" t="str">
        <f t="shared" si="204"/>
        <v>Вірно</v>
      </c>
      <c r="AP191" s="205" t="str">
        <f t="shared" si="205"/>
        <v>Вірно</v>
      </c>
      <c r="AQ191" s="205" t="str">
        <f t="shared" si="206"/>
        <v>Вірно</v>
      </c>
      <c r="AR191" s="205" t="str">
        <f t="shared" si="207"/>
        <v>Вірно</v>
      </c>
    </row>
    <row r="192" spans="1:44" s="9" customFormat="1" ht="26.25" customHeight="1" x14ac:dyDescent="0.2">
      <c r="A192" s="115" t="s">
        <v>819</v>
      </c>
      <c r="B192" s="22" t="s">
        <v>190</v>
      </c>
      <c r="C192" s="34" t="s">
        <v>444</v>
      </c>
      <c r="D192" s="41" t="s">
        <v>191</v>
      </c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C192" s="205" t="str">
        <f t="shared" si="192"/>
        <v>Вірно</v>
      </c>
      <c r="AD192" s="205" t="str">
        <f t="shared" si="193"/>
        <v>Вірно</v>
      </c>
      <c r="AE192" s="205" t="str">
        <f t="shared" si="194"/>
        <v>Вірно</v>
      </c>
      <c r="AF192" s="205" t="str">
        <f t="shared" si="195"/>
        <v>Вірно</v>
      </c>
      <c r="AG192" s="205" t="str">
        <f t="shared" si="196"/>
        <v>Вірно</v>
      </c>
      <c r="AH192" s="205" t="str">
        <f t="shared" si="197"/>
        <v>Вірно</v>
      </c>
      <c r="AI192" s="205" t="str">
        <f t="shared" si="198"/>
        <v>Вірно</v>
      </c>
      <c r="AJ192" s="205" t="str">
        <f t="shared" si="199"/>
        <v>Вірно</v>
      </c>
      <c r="AK192" s="205" t="str">
        <f t="shared" si="200"/>
        <v>Вірно</v>
      </c>
      <c r="AL192" s="205" t="str">
        <f t="shared" si="201"/>
        <v>Вірно</v>
      </c>
      <c r="AM192" s="205" t="str">
        <f t="shared" si="202"/>
        <v>Вірно</v>
      </c>
      <c r="AN192" s="205" t="str">
        <f t="shared" si="203"/>
        <v>Вірно</v>
      </c>
      <c r="AO192" s="205" t="str">
        <f t="shared" si="204"/>
        <v>Вірно</v>
      </c>
      <c r="AP192" s="205" t="str">
        <f t="shared" si="205"/>
        <v>Вірно</v>
      </c>
      <c r="AQ192" s="205" t="str">
        <f t="shared" si="206"/>
        <v>Вірно</v>
      </c>
      <c r="AR192" s="205" t="str">
        <f t="shared" si="207"/>
        <v>Вірно</v>
      </c>
    </row>
    <row r="193" spans="1:44" s="9" customFormat="1" ht="15" customHeight="1" x14ac:dyDescent="0.2">
      <c r="A193" s="115"/>
      <c r="B193" s="70" t="s">
        <v>217</v>
      </c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2"/>
    </row>
    <row r="194" spans="1:44" s="9" customFormat="1" ht="15" customHeight="1" x14ac:dyDescent="0.2">
      <c r="A194" s="115" t="s">
        <v>814</v>
      </c>
      <c r="B194" s="40" t="s">
        <v>192</v>
      </c>
      <c r="C194" s="32" t="s">
        <v>551</v>
      </c>
      <c r="D194" s="39" t="s">
        <v>193</v>
      </c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C194" s="205" t="str">
        <f t="shared" ref="AC194:AC199" si="208">IF(E194&gt;=F194,"Вірно","Помилка")</f>
        <v>Вірно</v>
      </c>
      <c r="AD194" s="205" t="str">
        <f t="shared" ref="AD194:AD199" si="209">IF(E194&gt;=G194,"Вірно","Помилка")</f>
        <v>Вірно</v>
      </c>
      <c r="AE194" s="205" t="str">
        <f t="shared" ref="AE194:AE199" si="210">IF(I194&gt;=H194,"Вірно","Помилка")</f>
        <v>Вірно</v>
      </c>
      <c r="AF194" s="205" t="str">
        <f t="shared" ref="AF194:AF199" si="211">IF(E194&gt;=H194+J194+K194,"Вірно","Помилка")</f>
        <v>Вірно</v>
      </c>
      <c r="AG194" s="205" t="str">
        <f t="shared" ref="AG194:AG199" si="212">IF(E194&gt;=I194+K194,"Вірно","Помилка")</f>
        <v>Вірно</v>
      </c>
      <c r="AH194" s="205" t="str">
        <f t="shared" ref="AH194:AH199" si="213">IF(E194&gt;=L194,"Вірно","Помилка")</f>
        <v>Вірно</v>
      </c>
      <c r="AI194" s="205" t="str">
        <f t="shared" ref="AI194:AI199" si="214">IF(M194&gt;=N194,"Вірно","Помилка")</f>
        <v>Вірно</v>
      </c>
      <c r="AJ194" s="205" t="str">
        <f t="shared" ref="AJ194:AJ199" si="215">IF(M194&gt;=O194,"Вірно","Помилка")</f>
        <v>Вірно</v>
      </c>
      <c r="AK194" s="205" t="str">
        <f t="shared" ref="AK194:AK199" si="216">IF(P194&gt;=Q194,"Вірно","Помилка")</f>
        <v>Вірно</v>
      </c>
      <c r="AL194" s="205" t="str">
        <f t="shared" ref="AL194:AL199" si="217">IF(R194&gt;=S194,"Вірно","Помилка")</f>
        <v>Вірно</v>
      </c>
      <c r="AM194" s="205" t="str">
        <f t="shared" ref="AM194:AM199" si="218">IF(R194&gt;=T194,"Вірно","Помилка")</f>
        <v>Вірно</v>
      </c>
      <c r="AN194" s="205" t="str">
        <f t="shared" ref="AN194:AN199" si="219">IF(V194&gt;=U194,"Вірно","Помилка")</f>
        <v>Вірно</v>
      </c>
      <c r="AO194" s="205" t="str">
        <f t="shared" ref="AO194:AO199" si="220">IF(R194&gt;=U194+W194+X194,"Вірно","Помилка")</f>
        <v>Вірно</v>
      </c>
      <c r="AP194" s="205" t="str">
        <f t="shared" ref="AP194:AP199" si="221">IF(R194&gt;=V194+X194,"Вірно","Помилка")</f>
        <v>Вірно</v>
      </c>
      <c r="AQ194" s="205" t="str">
        <f t="shared" ref="AQ194:AQ199" si="222">IF(R194&gt;=Y194,"Вірно","Помилка")</f>
        <v>Вірно</v>
      </c>
      <c r="AR194" s="205" t="str">
        <f t="shared" ref="AR194:AR199" si="223">IF(Z194&gt;=AA194,"Вірно","Помилка")</f>
        <v>Вірно</v>
      </c>
    </row>
    <row r="195" spans="1:44" s="9" customFormat="1" ht="15" customHeight="1" x14ac:dyDescent="0.2">
      <c r="A195" s="115" t="s">
        <v>815</v>
      </c>
      <c r="B195" s="40" t="s">
        <v>194</v>
      </c>
      <c r="C195" s="32" t="s">
        <v>552</v>
      </c>
      <c r="D195" s="39" t="s">
        <v>195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C195" s="205" t="str">
        <f t="shared" si="208"/>
        <v>Вірно</v>
      </c>
      <c r="AD195" s="205" t="str">
        <f t="shared" si="209"/>
        <v>Вірно</v>
      </c>
      <c r="AE195" s="205" t="str">
        <f t="shared" si="210"/>
        <v>Вірно</v>
      </c>
      <c r="AF195" s="205" t="str">
        <f t="shared" si="211"/>
        <v>Вірно</v>
      </c>
      <c r="AG195" s="205" t="str">
        <f t="shared" si="212"/>
        <v>Вірно</v>
      </c>
      <c r="AH195" s="205" t="str">
        <f t="shared" si="213"/>
        <v>Вірно</v>
      </c>
      <c r="AI195" s="205" t="str">
        <f t="shared" si="214"/>
        <v>Вірно</v>
      </c>
      <c r="AJ195" s="205" t="str">
        <f t="shared" si="215"/>
        <v>Вірно</v>
      </c>
      <c r="AK195" s="205" t="str">
        <f t="shared" si="216"/>
        <v>Вірно</v>
      </c>
      <c r="AL195" s="205" t="str">
        <f t="shared" si="217"/>
        <v>Вірно</v>
      </c>
      <c r="AM195" s="205" t="str">
        <f t="shared" si="218"/>
        <v>Вірно</v>
      </c>
      <c r="AN195" s="205" t="str">
        <f t="shared" si="219"/>
        <v>Вірно</v>
      </c>
      <c r="AO195" s="205" t="str">
        <f t="shared" si="220"/>
        <v>Вірно</v>
      </c>
      <c r="AP195" s="205" t="str">
        <f t="shared" si="221"/>
        <v>Вірно</v>
      </c>
      <c r="AQ195" s="205" t="str">
        <f t="shared" si="222"/>
        <v>Вірно</v>
      </c>
      <c r="AR195" s="205" t="str">
        <f t="shared" si="223"/>
        <v>Вірно</v>
      </c>
    </row>
    <row r="196" spans="1:44" s="9" customFormat="1" ht="15" customHeight="1" x14ac:dyDescent="0.2">
      <c r="A196" s="115" t="s">
        <v>816</v>
      </c>
      <c r="B196" s="40" t="s">
        <v>196</v>
      </c>
      <c r="C196" s="32" t="s">
        <v>553</v>
      </c>
      <c r="D196" s="39" t="s">
        <v>197</v>
      </c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C196" s="205" t="str">
        <f t="shared" si="208"/>
        <v>Вірно</v>
      </c>
      <c r="AD196" s="205" t="str">
        <f t="shared" si="209"/>
        <v>Вірно</v>
      </c>
      <c r="AE196" s="205" t="str">
        <f t="shared" si="210"/>
        <v>Вірно</v>
      </c>
      <c r="AF196" s="205" t="str">
        <f t="shared" si="211"/>
        <v>Вірно</v>
      </c>
      <c r="AG196" s="205" t="str">
        <f t="shared" si="212"/>
        <v>Вірно</v>
      </c>
      <c r="AH196" s="205" t="str">
        <f t="shared" si="213"/>
        <v>Вірно</v>
      </c>
      <c r="AI196" s="205" t="str">
        <f t="shared" si="214"/>
        <v>Вірно</v>
      </c>
      <c r="AJ196" s="205" t="str">
        <f t="shared" si="215"/>
        <v>Вірно</v>
      </c>
      <c r="AK196" s="205" t="str">
        <f t="shared" si="216"/>
        <v>Вірно</v>
      </c>
      <c r="AL196" s="205" t="str">
        <f t="shared" si="217"/>
        <v>Вірно</v>
      </c>
      <c r="AM196" s="205" t="str">
        <f t="shared" si="218"/>
        <v>Вірно</v>
      </c>
      <c r="AN196" s="205" t="str">
        <f t="shared" si="219"/>
        <v>Вірно</v>
      </c>
      <c r="AO196" s="205" t="str">
        <f t="shared" si="220"/>
        <v>Вірно</v>
      </c>
      <c r="AP196" s="205" t="str">
        <f t="shared" si="221"/>
        <v>Вірно</v>
      </c>
      <c r="AQ196" s="205" t="str">
        <f t="shared" si="222"/>
        <v>Вірно</v>
      </c>
      <c r="AR196" s="205" t="str">
        <f t="shared" si="223"/>
        <v>Вірно</v>
      </c>
    </row>
    <row r="197" spans="1:44" s="9" customFormat="1" ht="15" customHeight="1" x14ac:dyDescent="0.2">
      <c r="A197" s="115" t="s">
        <v>817</v>
      </c>
      <c r="B197" s="40" t="s">
        <v>198</v>
      </c>
      <c r="C197" s="32" t="s">
        <v>554</v>
      </c>
      <c r="D197" s="39" t="s">
        <v>199</v>
      </c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C197" s="205" t="str">
        <f t="shared" si="208"/>
        <v>Вірно</v>
      </c>
      <c r="AD197" s="205" t="str">
        <f t="shared" si="209"/>
        <v>Вірно</v>
      </c>
      <c r="AE197" s="205" t="str">
        <f t="shared" si="210"/>
        <v>Вірно</v>
      </c>
      <c r="AF197" s="205" t="str">
        <f t="shared" si="211"/>
        <v>Вірно</v>
      </c>
      <c r="AG197" s="205" t="str">
        <f t="shared" si="212"/>
        <v>Вірно</v>
      </c>
      <c r="AH197" s="205" t="str">
        <f t="shared" si="213"/>
        <v>Вірно</v>
      </c>
      <c r="AI197" s="205" t="str">
        <f t="shared" si="214"/>
        <v>Вірно</v>
      </c>
      <c r="AJ197" s="205" t="str">
        <f t="shared" si="215"/>
        <v>Вірно</v>
      </c>
      <c r="AK197" s="205" t="str">
        <f t="shared" si="216"/>
        <v>Вірно</v>
      </c>
      <c r="AL197" s="205" t="str">
        <f t="shared" si="217"/>
        <v>Вірно</v>
      </c>
      <c r="AM197" s="205" t="str">
        <f t="shared" si="218"/>
        <v>Вірно</v>
      </c>
      <c r="AN197" s="205" t="str">
        <f t="shared" si="219"/>
        <v>Вірно</v>
      </c>
      <c r="AO197" s="205" t="str">
        <f t="shared" si="220"/>
        <v>Вірно</v>
      </c>
      <c r="AP197" s="205" t="str">
        <f t="shared" si="221"/>
        <v>Вірно</v>
      </c>
      <c r="AQ197" s="205" t="str">
        <f t="shared" si="222"/>
        <v>Вірно</v>
      </c>
      <c r="AR197" s="205" t="str">
        <f t="shared" si="223"/>
        <v>Вірно</v>
      </c>
    </row>
    <row r="198" spans="1:44" s="9" customFormat="1" ht="15" customHeight="1" x14ac:dyDescent="0.2">
      <c r="A198" s="115" t="s">
        <v>818</v>
      </c>
      <c r="B198" s="40" t="s">
        <v>200</v>
      </c>
      <c r="C198" s="32" t="s">
        <v>555</v>
      </c>
      <c r="D198" s="39" t="s">
        <v>201</v>
      </c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C198" s="205" t="str">
        <f t="shared" si="208"/>
        <v>Вірно</v>
      </c>
      <c r="AD198" s="205" t="str">
        <f t="shared" si="209"/>
        <v>Вірно</v>
      </c>
      <c r="AE198" s="205" t="str">
        <f t="shared" si="210"/>
        <v>Вірно</v>
      </c>
      <c r="AF198" s="205" t="str">
        <f t="shared" si="211"/>
        <v>Вірно</v>
      </c>
      <c r="AG198" s="205" t="str">
        <f t="shared" si="212"/>
        <v>Вірно</v>
      </c>
      <c r="AH198" s="205" t="str">
        <f t="shared" si="213"/>
        <v>Вірно</v>
      </c>
      <c r="AI198" s="205" t="str">
        <f t="shared" si="214"/>
        <v>Вірно</v>
      </c>
      <c r="AJ198" s="205" t="str">
        <f t="shared" si="215"/>
        <v>Вірно</v>
      </c>
      <c r="AK198" s="205" t="str">
        <f t="shared" si="216"/>
        <v>Вірно</v>
      </c>
      <c r="AL198" s="205" t="str">
        <f t="shared" si="217"/>
        <v>Вірно</v>
      </c>
      <c r="AM198" s="205" t="str">
        <f t="shared" si="218"/>
        <v>Вірно</v>
      </c>
      <c r="AN198" s="205" t="str">
        <f t="shared" si="219"/>
        <v>Вірно</v>
      </c>
      <c r="AO198" s="205" t="str">
        <f t="shared" si="220"/>
        <v>Вірно</v>
      </c>
      <c r="AP198" s="205" t="str">
        <f t="shared" si="221"/>
        <v>Вірно</v>
      </c>
      <c r="AQ198" s="205" t="str">
        <f t="shared" si="222"/>
        <v>Вірно</v>
      </c>
      <c r="AR198" s="205" t="str">
        <f t="shared" si="223"/>
        <v>Вірно</v>
      </c>
    </row>
    <row r="199" spans="1:44" s="9" customFormat="1" ht="15.75" customHeight="1" x14ac:dyDescent="0.2">
      <c r="A199" s="115" t="s">
        <v>790</v>
      </c>
      <c r="B199" s="22" t="s">
        <v>202</v>
      </c>
      <c r="C199" s="34" t="s">
        <v>445</v>
      </c>
      <c r="D199" s="41" t="s">
        <v>203</v>
      </c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C199" s="205" t="str">
        <f t="shared" si="208"/>
        <v>Вірно</v>
      </c>
      <c r="AD199" s="205" t="str">
        <f t="shared" si="209"/>
        <v>Вірно</v>
      </c>
      <c r="AE199" s="205" t="str">
        <f t="shared" si="210"/>
        <v>Вірно</v>
      </c>
      <c r="AF199" s="205" t="str">
        <f t="shared" si="211"/>
        <v>Вірно</v>
      </c>
      <c r="AG199" s="205" t="str">
        <f t="shared" si="212"/>
        <v>Вірно</v>
      </c>
      <c r="AH199" s="205" t="str">
        <f t="shared" si="213"/>
        <v>Вірно</v>
      </c>
      <c r="AI199" s="205" t="str">
        <f t="shared" si="214"/>
        <v>Вірно</v>
      </c>
      <c r="AJ199" s="205" t="str">
        <f t="shared" si="215"/>
        <v>Вірно</v>
      </c>
      <c r="AK199" s="205" t="str">
        <f t="shared" si="216"/>
        <v>Вірно</v>
      </c>
      <c r="AL199" s="205" t="str">
        <f t="shared" si="217"/>
        <v>Вірно</v>
      </c>
      <c r="AM199" s="205" t="str">
        <f t="shared" si="218"/>
        <v>Вірно</v>
      </c>
      <c r="AN199" s="205" t="str">
        <f t="shared" si="219"/>
        <v>Вірно</v>
      </c>
      <c r="AO199" s="205" t="str">
        <f t="shared" si="220"/>
        <v>Вірно</v>
      </c>
      <c r="AP199" s="205" t="str">
        <f t="shared" si="221"/>
        <v>Вірно</v>
      </c>
      <c r="AQ199" s="205" t="str">
        <f t="shared" si="222"/>
        <v>Вірно</v>
      </c>
      <c r="AR199" s="205" t="str">
        <f t="shared" si="223"/>
        <v>Вірно</v>
      </c>
    </row>
    <row r="201" spans="1:44" x14ac:dyDescent="0.25">
      <c r="E201" s="205" t="str">
        <f>IF(E10=E12+E20+E152+E157+E163+E171+E173+E175+E179+E192+E199,"Вірно","Помилка")</f>
        <v>Вірно</v>
      </c>
      <c r="F201" s="205" t="str">
        <f t="shared" ref="F201:AA201" si="224">IF(F10=F12+F20+F152+F157+F163+F171+F173+F175+F179+F192+F199,"Вірно","Помилка")</f>
        <v>Вірно</v>
      </c>
      <c r="G201" s="205" t="str">
        <f t="shared" si="224"/>
        <v>Вірно</v>
      </c>
      <c r="H201" s="205" t="str">
        <f t="shared" si="224"/>
        <v>Вірно</v>
      </c>
      <c r="I201" s="205" t="str">
        <f t="shared" si="224"/>
        <v>Вірно</v>
      </c>
      <c r="J201" s="205" t="str">
        <f t="shared" si="224"/>
        <v>Вірно</v>
      </c>
      <c r="K201" s="205" t="str">
        <f t="shared" si="224"/>
        <v>Вірно</v>
      </c>
      <c r="L201" s="205" t="str">
        <f t="shared" si="224"/>
        <v>Вірно</v>
      </c>
      <c r="M201" s="205" t="str">
        <f t="shared" si="224"/>
        <v>Вірно</v>
      </c>
      <c r="N201" s="205" t="str">
        <f t="shared" si="224"/>
        <v>Вірно</v>
      </c>
      <c r="O201" s="205" t="str">
        <f t="shared" si="224"/>
        <v>Вірно</v>
      </c>
      <c r="P201" s="205" t="str">
        <f t="shared" si="224"/>
        <v>Вірно</v>
      </c>
      <c r="Q201" s="205" t="str">
        <f t="shared" si="224"/>
        <v>Вірно</v>
      </c>
      <c r="R201" s="205" t="str">
        <f t="shared" si="224"/>
        <v>Вірно</v>
      </c>
      <c r="S201" s="205" t="str">
        <f t="shared" si="224"/>
        <v>Вірно</v>
      </c>
      <c r="T201" s="205" t="str">
        <f t="shared" si="224"/>
        <v>Вірно</v>
      </c>
      <c r="U201" s="205" t="str">
        <f t="shared" si="224"/>
        <v>Вірно</v>
      </c>
      <c r="V201" s="205" t="str">
        <f t="shared" si="224"/>
        <v>Вірно</v>
      </c>
      <c r="W201" s="205" t="str">
        <f t="shared" si="224"/>
        <v>Вірно</v>
      </c>
      <c r="X201" s="205" t="str">
        <f t="shared" si="224"/>
        <v>Вірно</v>
      </c>
      <c r="Y201" s="205" t="str">
        <f t="shared" si="224"/>
        <v>Вірно</v>
      </c>
      <c r="Z201" s="205" t="str">
        <f t="shared" si="224"/>
        <v>Вірно</v>
      </c>
      <c r="AA201" s="205" t="str">
        <f t="shared" si="224"/>
        <v>Вірно</v>
      </c>
    </row>
    <row r="202" spans="1:44" x14ac:dyDescent="0.25">
      <c r="E202" s="205" t="str">
        <f>IF(E12&gt;=E13+E17+E18,"Вірно","Помилка")</f>
        <v>Вірно</v>
      </c>
      <c r="F202" s="205" t="str">
        <f t="shared" ref="F202:AA202" si="225">IF(F12&gt;=F13+F17+F18,"Вірно","Помилка")</f>
        <v>Вірно</v>
      </c>
      <c r="G202" s="205" t="str">
        <f t="shared" si="225"/>
        <v>Вірно</v>
      </c>
      <c r="H202" s="205" t="str">
        <f t="shared" si="225"/>
        <v>Вірно</v>
      </c>
      <c r="I202" s="205" t="str">
        <f t="shared" si="225"/>
        <v>Вірно</v>
      </c>
      <c r="J202" s="205" t="str">
        <f t="shared" si="225"/>
        <v>Вірно</v>
      </c>
      <c r="K202" s="205" t="str">
        <f t="shared" si="225"/>
        <v>Вірно</v>
      </c>
      <c r="L202" s="205" t="str">
        <f t="shared" si="225"/>
        <v>Вірно</v>
      </c>
      <c r="M202" s="205" t="str">
        <f t="shared" si="225"/>
        <v>Вірно</v>
      </c>
      <c r="N202" s="205" t="str">
        <f t="shared" si="225"/>
        <v>Вірно</v>
      </c>
      <c r="O202" s="205" t="str">
        <f t="shared" si="225"/>
        <v>Вірно</v>
      </c>
      <c r="P202" s="205" t="str">
        <f t="shared" si="225"/>
        <v>Вірно</v>
      </c>
      <c r="Q202" s="205" t="str">
        <f t="shared" si="225"/>
        <v>Вірно</v>
      </c>
      <c r="R202" s="205" t="str">
        <f t="shared" si="225"/>
        <v>Вірно</v>
      </c>
      <c r="S202" s="205" t="str">
        <f t="shared" si="225"/>
        <v>Вірно</v>
      </c>
      <c r="T202" s="205" t="str">
        <f t="shared" si="225"/>
        <v>Вірно</v>
      </c>
      <c r="U202" s="205" t="str">
        <f t="shared" si="225"/>
        <v>Вірно</v>
      </c>
      <c r="V202" s="205" t="str">
        <f t="shared" si="225"/>
        <v>Вірно</v>
      </c>
      <c r="W202" s="205" t="str">
        <f t="shared" si="225"/>
        <v>Вірно</v>
      </c>
      <c r="X202" s="205" t="str">
        <f t="shared" si="225"/>
        <v>Вірно</v>
      </c>
      <c r="Y202" s="205" t="str">
        <f t="shared" si="225"/>
        <v>Вірно</v>
      </c>
      <c r="Z202" s="205" t="str">
        <f t="shared" si="225"/>
        <v>Вірно</v>
      </c>
      <c r="AA202" s="205" t="str">
        <f t="shared" si="225"/>
        <v>Вірно</v>
      </c>
    </row>
    <row r="203" spans="1:44" x14ac:dyDescent="0.25">
      <c r="E203" s="205" t="str">
        <f>IF(E13&gt;=E15+E16,"Вірно","Помилка")</f>
        <v>Вірно</v>
      </c>
      <c r="F203" s="205" t="str">
        <f t="shared" ref="F203:AA203" si="226">IF(F13&gt;=F15+F16,"Вірно","Помилка")</f>
        <v>Вірно</v>
      </c>
      <c r="G203" s="205" t="str">
        <f t="shared" si="226"/>
        <v>Вірно</v>
      </c>
      <c r="H203" s="205" t="str">
        <f t="shared" si="226"/>
        <v>Вірно</v>
      </c>
      <c r="I203" s="205" t="str">
        <f t="shared" si="226"/>
        <v>Вірно</v>
      </c>
      <c r="J203" s="205" t="str">
        <f t="shared" si="226"/>
        <v>Вірно</v>
      </c>
      <c r="K203" s="205" t="str">
        <f t="shared" si="226"/>
        <v>Вірно</v>
      </c>
      <c r="L203" s="205" t="str">
        <f t="shared" si="226"/>
        <v>Вірно</v>
      </c>
      <c r="M203" s="205" t="str">
        <f t="shared" si="226"/>
        <v>Вірно</v>
      </c>
      <c r="N203" s="205" t="str">
        <f t="shared" si="226"/>
        <v>Вірно</v>
      </c>
      <c r="O203" s="205" t="str">
        <f t="shared" si="226"/>
        <v>Вірно</v>
      </c>
      <c r="P203" s="205" t="str">
        <f t="shared" si="226"/>
        <v>Вірно</v>
      </c>
      <c r="Q203" s="205" t="str">
        <f t="shared" si="226"/>
        <v>Вірно</v>
      </c>
      <c r="R203" s="205" t="str">
        <f t="shared" si="226"/>
        <v>Вірно</v>
      </c>
      <c r="S203" s="205" t="str">
        <f t="shared" si="226"/>
        <v>Вірно</v>
      </c>
      <c r="T203" s="205" t="str">
        <f t="shared" si="226"/>
        <v>Вірно</v>
      </c>
      <c r="U203" s="205" t="str">
        <f t="shared" si="226"/>
        <v>Вірно</v>
      </c>
      <c r="V203" s="205" t="str">
        <f t="shared" si="226"/>
        <v>Вірно</v>
      </c>
      <c r="W203" s="205" t="str">
        <f t="shared" si="226"/>
        <v>Вірно</v>
      </c>
      <c r="X203" s="205" t="str">
        <f t="shared" si="226"/>
        <v>Вірно</v>
      </c>
      <c r="Y203" s="205" t="str">
        <f t="shared" si="226"/>
        <v>Вірно</v>
      </c>
      <c r="Z203" s="205" t="str">
        <f t="shared" si="226"/>
        <v>Вірно</v>
      </c>
      <c r="AA203" s="205" t="str">
        <f t="shared" si="226"/>
        <v>Вірно</v>
      </c>
    </row>
    <row r="204" spans="1:44" x14ac:dyDescent="0.25">
      <c r="E204" s="205" t="str">
        <f>IF(E12&gt;=E19,"Вірно","Помилка")</f>
        <v>Вірно</v>
      </c>
      <c r="F204" s="205" t="str">
        <f t="shared" ref="F204:AA204" si="227">IF(F12&gt;=F19,"Вірно","Помилка")</f>
        <v>Вірно</v>
      </c>
      <c r="G204" s="205" t="str">
        <f t="shared" si="227"/>
        <v>Вірно</v>
      </c>
      <c r="H204" s="205" t="str">
        <f t="shared" si="227"/>
        <v>Вірно</v>
      </c>
      <c r="I204" s="205" t="str">
        <f t="shared" si="227"/>
        <v>Вірно</v>
      </c>
      <c r="J204" s="205" t="str">
        <f t="shared" si="227"/>
        <v>Вірно</v>
      </c>
      <c r="K204" s="205" t="str">
        <f t="shared" si="227"/>
        <v>Вірно</v>
      </c>
      <c r="L204" s="205" t="str">
        <f t="shared" si="227"/>
        <v>Вірно</v>
      </c>
      <c r="M204" s="205" t="str">
        <f t="shared" si="227"/>
        <v>Вірно</v>
      </c>
      <c r="N204" s="205" t="str">
        <f t="shared" si="227"/>
        <v>Вірно</v>
      </c>
      <c r="O204" s="205" t="str">
        <f t="shared" si="227"/>
        <v>Вірно</v>
      </c>
      <c r="P204" s="205" t="str">
        <f t="shared" si="227"/>
        <v>Вірно</v>
      </c>
      <c r="Q204" s="205" t="str">
        <f t="shared" si="227"/>
        <v>Вірно</v>
      </c>
      <c r="R204" s="205" t="str">
        <f t="shared" si="227"/>
        <v>Вірно</v>
      </c>
      <c r="S204" s="205" t="str">
        <f t="shared" si="227"/>
        <v>Вірно</v>
      </c>
      <c r="T204" s="205" t="str">
        <f t="shared" si="227"/>
        <v>Вірно</v>
      </c>
      <c r="U204" s="205" t="str">
        <f t="shared" si="227"/>
        <v>Вірно</v>
      </c>
      <c r="V204" s="205" t="str">
        <f t="shared" si="227"/>
        <v>Вірно</v>
      </c>
      <c r="W204" s="205" t="str">
        <f t="shared" si="227"/>
        <v>Вірно</v>
      </c>
      <c r="X204" s="205" t="str">
        <f t="shared" si="227"/>
        <v>Вірно</v>
      </c>
      <c r="Y204" s="205" t="str">
        <f t="shared" si="227"/>
        <v>Вірно</v>
      </c>
      <c r="Z204" s="205" t="str">
        <f t="shared" si="227"/>
        <v>Вірно</v>
      </c>
      <c r="AA204" s="205" t="str">
        <f t="shared" si="227"/>
        <v>Вірно</v>
      </c>
    </row>
    <row r="205" spans="1:44" x14ac:dyDescent="0.25">
      <c r="E205" s="205" t="str">
        <f>IF(E20&gt;=E22+E55+E88+E120,"Вірно","Помилка")</f>
        <v>Вірно</v>
      </c>
      <c r="F205" s="205" t="str">
        <f t="shared" ref="F205:AA205" si="228">IF(F20&gt;=F22+F55+F88+F120,"Вірно","Помилка")</f>
        <v>Вірно</v>
      </c>
      <c r="G205" s="205" t="str">
        <f t="shared" si="228"/>
        <v>Вірно</v>
      </c>
      <c r="H205" s="205" t="str">
        <f t="shared" si="228"/>
        <v>Вірно</v>
      </c>
      <c r="I205" s="205" t="str">
        <f t="shared" si="228"/>
        <v>Вірно</v>
      </c>
      <c r="J205" s="205" t="str">
        <f t="shared" si="228"/>
        <v>Вірно</v>
      </c>
      <c r="K205" s="205" t="str">
        <f t="shared" si="228"/>
        <v>Вірно</v>
      </c>
      <c r="L205" s="205" t="str">
        <f t="shared" si="228"/>
        <v>Вірно</v>
      </c>
      <c r="M205" s="205" t="str">
        <f t="shared" si="228"/>
        <v>Вірно</v>
      </c>
      <c r="N205" s="205" t="str">
        <f t="shared" si="228"/>
        <v>Вірно</v>
      </c>
      <c r="O205" s="205" t="str">
        <f t="shared" si="228"/>
        <v>Вірно</v>
      </c>
      <c r="P205" s="205" t="str">
        <f t="shared" si="228"/>
        <v>Вірно</v>
      </c>
      <c r="Q205" s="205" t="str">
        <f t="shared" si="228"/>
        <v>Вірно</v>
      </c>
      <c r="R205" s="205" t="str">
        <f t="shared" si="228"/>
        <v>Вірно</v>
      </c>
      <c r="S205" s="205" t="str">
        <f t="shared" si="228"/>
        <v>Вірно</v>
      </c>
      <c r="T205" s="205" t="str">
        <f t="shared" si="228"/>
        <v>Вірно</v>
      </c>
      <c r="U205" s="205" t="str">
        <f t="shared" si="228"/>
        <v>Вірно</v>
      </c>
      <c r="V205" s="205" t="str">
        <f t="shared" si="228"/>
        <v>Вірно</v>
      </c>
      <c r="W205" s="205" t="str">
        <f t="shared" si="228"/>
        <v>Вірно</v>
      </c>
      <c r="X205" s="205" t="str">
        <f t="shared" si="228"/>
        <v>Вірно</v>
      </c>
      <c r="Y205" s="205" t="str">
        <f t="shared" si="228"/>
        <v>Вірно</v>
      </c>
      <c r="Z205" s="205" t="str">
        <f t="shared" si="228"/>
        <v>Вірно</v>
      </c>
      <c r="AA205" s="205" t="str">
        <f t="shared" si="228"/>
        <v>Вірно</v>
      </c>
    </row>
    <row r="206" spans="1:44" x14ac:dyDescent="0.25">
      <c r="E206" s="205" t="str">
        <f>IF(E22=E24+E25+E37+E39+E42+E43+E47+E52+E53+E54,"Вірно","Помилка")</f>
        <v>Вірно</v>
      </c>
      <c r="F206" s="205" t="str">
        <f t="shared" ref="F206:AA206" si="229">IF(F22=F24+F25+F37+F39+F42+F43+F47+F52+F53+F54,"Вірно","Помилка")</f>
        <v>Вірно</v>
      </c>
      <c r="G206" s="205" t="str">
        <f t="shared" si="229"/>
        <v>Вірно</v>
      </c>
      <c r="H206" s="205" t="str">
        <f t="shared" si="229"/>
        <v>Вірно</v>
      </c>
      <c r="I206" s="205" t="str">
        <f t="shared" si="229"/>
        <v>Вірно</v>
      </c>
      <c r="J206" s="205" t="str">
        <f t="shared" si="229"/>
        <v>Вірно</v>
      </c>
      <c r="K206" s="205" t="str">
        <f t="shared" si="229"/>
        <v>Вірно</v>
      </c>
      <c r="L206" s="205" t="str">
        <f t="shared" si="229"/>
        <v>Вірно</v>
      </c>
      <c r="M206" s="205" t="str">
        <f t="shared" si="229"/>
        <v>Вірно</v>
      </c>
      <c r="N206" s="205" t="str">
        <f t="shared" si="229"/>
        <v>Вірно</v>
      </c>
      <c r="O206" s="205" t="str">
        <f t="shared" si="229"/>
        <v>Вірно</v>
      </c>
      <c r="P206" s="205" t="str">
        <f t="shared" si="229"/>
        <v>Вірно</v>
      </c>
      <c r="Q206" s="205" t="str">
        <f t="shared" si="229"/>
        <v>Вірно</v>
      </c>
      <c r="R206" s="205" t="str">
        <f t="shared" si="229"/>
        <v>Вірно</v>
      </c>
      <c r="S206" s="205" t="str">
        <f t="shared" si="229"/>
        <v>Вірно</v>
      </c>
      <c r="T206" s="205" t="str">
        <f t="shared" si="229"/>
        <v>Вірно</v>
      </c>
      <c r="U206" s="205" t="str">
        <f t="shared" si="229"/>
        <v>Вірно</v>
      </c>
      <c r="V206" s="205" t="str">
        <f t="shared" si="229"/>
        <v>Вірно</v>
      </c>
      <c r="W206" s="205" t="str">
        <f t="shared" si="229"/>
        <v>Вірно</v>
      </c>
      <c r="X206" s="205" t="str">
        <f t="shared" si="229"/>
        <v>Вірно</v>
      </c>
      <c r="Y206" s="205" t="str">
        <f t="shared" si="229"/>
        <v>Вірно</v>
      </c>
      <c r="Z206" s="205" t="str">
        <f t="shared" si="229"/>
        <v>Вірно</v>
      </c>
      <c r="AA206" s="205" t="str">
        <f t="shared" si="229"/>
        <v>Вірно</v>
      </c>
    </row>
    <row r="207" spans="1:44" x14ac:dyDescent="0.25">
      <c r="E207" s="205" t="str">
        <f>IF(E25&gt;=E26+E27+E28+E29+E30+E31+E32+E33+E34+E35+E36,"Вірно","Помилка")</f>
        <v>Вірно</v>
      </c>
      <c r="F207" s="205" t="str">
        <f t="shared" ref="F207:AA207" si="230">IF(F25&gt;=F26+F27+F28+F29+F30+F31+F32+F33+F34+F35+F36,"Вірно","Помилка")</f>
        <v>Вірно</v>
      </c>
      <c r="G207" s="205" t="str">
        <f t="shared" si="230"/>
        <v>Вірно</v>
      </c>
      <c r="H207" s="205" t="str">
        <f t="shared" si="230"/>
        <v>Вірно</v>
      </c>
      <c r="I207" s="205" t="str">
        <f t="shared" si="230"/>
        <v>Вірно</v>
      </c>
      <c r="J207" s="205" t="str">
        <f t="shared" si="230"/>
        <v>Вірно</v>
      </c>
      <c r="K207" s="205" t="str">
        <f t="shared" si="230"/>
        <v>Вірно</v>
      </c>
      <c r="L207" s="205" t="str">
        <f t="shared" si="230"/>
        <v>Вірно</v>
      </c>
      <c r="M207" s="205" t="str">
        <f t="shared" si="230"/>
        <v>Вірно</v>
      </c>
      <c r="N207" s="205" t="str">
        <f t="shared" si="230"/>
        <v>Вірно</v>
      </c>
      <c r="O207" s="205" t="str">
        <f t="shared" si="230"/>
        <v>Вірно</v>
      </c>
      <c r="P207" s="205" t="str">
        <f t="shared" si="230"/>
        <v>Вірно</v>
      </c>
      <c r="Q207" s="205" t="str">
        <f t="shared" si="230"/>
        <v>Вірно</v>
      </c>
      <c r="R207" s="205" t="str">
        <f t="shared" si="230"/>
        <v>Вірно</v>
      </c>
      <c r="S207" s="205" t="str">
        <f t="shared" si="230"/>
        <v>Вірно</v>
      </c>
      <c r="T207" s="205" t="str">
        <f t="shared" si="230"/>
        <v>Вірно</v>
      </c>
      <c r="U207" s="205" t="str">
        <f t="shared" si="230"/>
        <v>Вірно</v>
      </c>
      <c r="V207" s="205" t="str">
        <f t="shared" si="230"/>
        <v>Вірно</v>
      </c>
      <c r="W207" s="205" t="str">
        <f t="shared" si="230"/>
        <v>Вірно</v>
      </c>
      <c r="X207" s="205" t="str">
        <f t="shared" si="230"/>
        <v>Вірно</v>
      </c>
      <c r="Y207" s="205" t="str">
        <f t="shared" si="230"/>
        <v>Вірно</v>
      </c>
      <c r="Z207" s="205" t="str">
        <f t="shared" si="230"/>
        <v>Вірно</v>
      </c>
      <c r="AA207" s="205" t="str">
        <f t="shared" si="230"/>
        <v>Вірно</v>
      </c>
    </row>
    <row r="208" spans="1:44" x14ac:dyDescent="0.25">
      <c r="E208" s="205" t="str">
        <f>IF(E37&gt;=E38,"Вірно","Помилка")</f>
        <v>Вірно</v>
      </c>
      <c r="F208" s="205" t="str">
        <f t="shared" ref="F208:AA208" si="231">IF(F37&gt;=F38,"Вірно","Помилка")</f>
        <v>Вірно</v>
      </c>
      <c r="G208" s="205" t="str">
        <f t="shared" si="231"/>
        <v>Вірно</v>
      </c>
      <c r="H208" s="205" t="str">
        <f t="shared" si="231"/>
        <v>Вірно</v>
      </c>
      <c r="I208" s="205" t="str">
        <f t="shared" si="231"/>
        <v>Вірно</v>
      </c>
      <c r="J208" s="205" t="str">
        <f t="shared" si="231"/>
        <v>Вірно</v>
      </c>
      <c r="K208" s="205" t="str">
        <f t="shared" si="231"/>
        <v>Вірно</v>
      </c>
      <c r="L208" s="205" t="str">
        <f t="shared" si="231"/>
        <v>Вірно</v>
      </c>
      <c r="M208" s="205" t="str">
        <f t="shared" si="231"/>
        <v>Вірно</v>
      </c>
      <c r="N208" s="205" t="str">
        <f t="shared" si="231"/>
        <v>Вірно</v>
      </c>
      <c r="O208" s="205" t="str">
        <f t="shared" si="231"/>
        <v>Вірно</v>
      </c>
      <c r="P208" s="205" t="str">
        <f t="shared" si="231"/>
        <v>Вірно</v>
      </c>
      <c r="Q208" s="205" t="str">
        <f t="shared" si="231"/>
        <v>Вірно</v>
      </c>
      <c r="R208" s="205" t="str">
        <f t="shared" si="231"/>
        <v>Вірно</v>
      </c>
      <c r="S208" s="205" t="str">
        <f t="shared" si="231"/>
        <v>Вірно</v>
      </c>
      <c r="T208" s="205" t="str">
        <f t="shared" si="231"/>
        <v>Вірно</v>
      </c>
      <c r="U208" s="205" t="str">
        <f t="shared" si="231"/>
        <v>Вірно</v>
      </c>
      <c r="V208" s="205" t="str">
        <f t="shared" si="231"/>
        <v>Вірно</v>
      </c>
      <c r="W208" s="205" t="str">
        <f t="shared" si="231"/>
        <v>Вірно</v>
      </c>
      <c r="X208" s="205" t="str">
        <f t="shared" si="231"/>
        <v>Вірно</v>
      </c>
      <c r="Y208" s="205" t="str">
        <f t="shared" si="231"/>
        <v>Вірно</v>
      </c>
      <c r="Z208" s="205" t="str">
        <f t="shared" si="231"/>
        <v>Вірно</v>
      </c>
      <c r="AA208" s="205" t="str">
        <f t="shared" si="231"/>
        <v>Вірно</v>
      </c>
    </row>
    <row r="209" spans="5:27" x14ac:dyDescent="0.25">
      <c r="E209" s="205" t="str">
        <f>IF(E39&gt;=E40+E41,"Вірно","Помилка")</f>
        <v>Вірно</v>
      </c>
      <c r="F209" s="205" t="str">
        <f t="shared" ref="F209:AA209" si="232">IF(F39&gt;=F40+F41,"Вірно","Помилка")</f>
        <v>Вірно</v>
      </c>
      <c r="G209" s="205" t="str">
        <f t="shared" si="232"/>
        <v>Вірно</v>
      </c>
      <c r="H209" s="205" t="str">
        <f t="shared" si="232"/>
        <v>Вірно</v>
      </c>
      <c r="I209" s="205" t="str">
        <f t="shared" si="232"/>
        <v>Вірно</v>
      </c>
      <c r="J209" s="205" t="str">
        <f t="shared" si="232"/>
        <v>Вірно</v>
      </c>
      <c r="K209" s="205" t="str">
        <f t="shared" si="232"/>
        <v>Вірно</v>
      </c>
      <c r="L209" s="205" t="str">
        <f t="shared" si="232"/>
        <v>Вірно</v>
      </c>
      <c r="M209" s="205" t="str">
        <f t="shared" si="232"/>
        <v>Вірно</v>
      </c>
      <c r="N209" s="205" t="str">
        <f t="shared" si="232"/>
        <v>Вірно</v>
      </c>
      <c r="O209" s="205" t="str">
        <f t="shared" si="232"/>
        <v>Вірно</v>
      </c>
      <c r="P209" s="205" t="str">
        <f t="shared" si="232"/>
        <v>Вірно</v>
      </c>
      <c r="Q209" s="205" t="str">
        <f t="shared" si="232"/>
        <v>Вірно</v>
      </c>
      <c r="R209" s="205" t="str">
        <f t="shared" si="232"/>
        <v>Вірно</v>
      </c>
      <c r="S209" s="205" t="str">
        <f t="shared" si="232"/>
        <v>Вірно</v>
      </c>
      <c r="T209" s="205" t="str">
        <f t="shared" si="232"/>
        <v>Вірно</v>
      </c>
      <c r="U209" s="205" t="str">
        <f t="shared" si="232"/>
        <v>Вірно</v>
      </c>
      <c r="V209" s="205" t="str">
        <f t="shared" si="232"/>
        <v>Вірно</v>
      </c>
      <c r="W209" s="205" t="str">
        <f t="shared" si="232"/>
        <v>Вірно</v>
      </c>
      <c r="X209" s="205" t="str">
        <f t="shared" si="232"/>
        <v>Вірно</v>
      </c>
      <c r="Y209" s="205" t="str">
        <f t="shared" si="232"/>
        <v>Вірно</v>
      </c>
      <c r="Z209" s="205" t="str">
        <f t="shared" si="232"/>
        <v>Вірно</v>
      </c>
      <c r="AA209" s="205" t="str">
        <f t="shared" si="232"/>
        <v>Вірно</v>
      </c>
    </row>
    <row r="210" spans="5:27" x14ac:dyDescent="0.25">
      <c r="E210" s="205" t="str">
        <f>IF(E43&gt;=E44+E45+E46,"Вірно","Помилка")</f>
        <v>Вірно</v>
      </c>
      <c r="F210" s="205" t="str">
        <f t="shared" ref="F210:AA210" si="233">IF(F43&gt;=F44+F45+F46,"Вірно","Помилка")</f>
        <v>Вірно</v>
      </c>
      <c r="G210" s="205" t="str">
        <f t="shared" si="233"/>
        <v>Вірно</v>
      </c>
      <c r="H210" s="205" t="str">
        <f t="shared" si="233"/>
        <v>Вірно</v>
      </c>
      <c r="I210" s="205" t="str">
        <f t="shared" si="233"/>
        <v>Вірно</v>
      </c>
      <c r="J210" s="205" t="str">
        <f t="shared" si="233"/>
        <v>Вірно</v>
      </c>
      <c r="K210" s="205" t="str">
        <f t="shared" si="233"/>
        <v>Вірно</v>
      </c>
      <c r="L210" s="205" t="str">
        <f t="shared" si="233"/>
        <v>Вірно</v>
      </c>
      <c r="M210" s="205" t="str">
        <f t="shared" si="233"/>
        <v>Вірно</v>
      </c>
      <c r="N210" s="205" t="str">
        <f t="shared" si="233"/>
        <v>Вірно</v>
      </c>
      <c r="O210" s="205" t="str">
        <f t="shared" si="233"/>
        <v>Вірно</v>
      </c>
      <c r="P210" s="205" t="str">
        <f t="shared" si="233"/>
        <v>Вірно</v>
      </c>
      <c r="Q210" s="205" t="str">
        <f t="shared" si="233"/>
        <v>Вірно</v>
      </c>
      <c r="R210" s="205" t="str">
        <f t="shared" si="233"/>
        <v>Вірно</v>
      </c>
      <c r="S210" s="205" t="str">
        <f t="shared" si="233"/>
        <v>Вірно</v>
      </c>
      <c r="T210" s="205" t="str">
        <f t="shared" si="233"/>
        <v>Вірно</v>
      </c>
      <c r="U210" s="205" t="str">
        <f t="shared" si="233"/>
        <v>Вірно</v>
      </c>
      <c r="V210" s="205" t="str">
        <f t="shared" si="233"/>
        <v>Вірно</v>
      </c>
      <c r="W210" s="205" t="str">
        <f t="shared" si="233"/>
        <v>Вірно</v>
      </c>
      <c r="X210" s="205" t="str">
        <f t="shared" si="233"/>
        <v>Вірно</v>
      </c>
      <c r="Y210" s="205" t="str">
        <f t="shared" si="233"/>
        <v>Вірно</v>
      </c>
      <c r="Z210" s="205" t="str">
        <f t="shared" si="233"/>
        <v>Вірно</v>
      </c>
      <c r="AA210" s="205" t="str">
        <f t="shared" si="233"/>
        <v>Вірно</v>
      </c>
    </row>
    <row r="211" spans="5:27" x14ac:dyDescent="0.25">
      <c r="E211" s="205" t="str">
        <f>IF(E47&gt;=E48+E49+E50+E51,"Вірно","Помилка")</f>
        <v>Вірно</v>
      </c>
      <c r="F211" s="205" t="str">
        <f t="shared" ref="F211:AA211" si="234">IF(F47&gt;=F48+F49+F50+F51,"Вірно","Помилка")</f>
        <v>Вірно</v>
      </c>
      <c r="G211" s="205" t="str">
        <f t="shared" si="234"/>
        <v>Вірно</v>
      </c>
      <c r="H211" s="205" t="str">
        <f t="shared" si="234"/>
        <v>Вірно</v>
      </c>
      <c r="I211" s="205" t="str">
        <f t="shared" si="234"/>
        <v>Вірно</v>
      </c>
      <c r="J211" s="205" t="str">
        <f t="shared" si="234"/>
        <v>Вірно</v>
      </c>
      <c r="K211" s="205" t="str">
        <f t="shared" si="234"/>
        <v>Вірно</v>
      </c>
      <c r="L211" s="205" t="str">
        <f t="shared" si="234"/>
        <v>Вірно</v>
      </c>
      <c r="M211" s="205" t="str">
        <f t="shared" si="234"/>
        <v>Вірно</v>
      </c>
      <c r="N211" s="205" t="str">
        <f t="shared" si="234"/>
        <v>Вірно</v>
      </c>
      <c r="O211" s="205" t="str">
        <f t="shared" si="234"/>
        <v>Вірно</v>
      </c>
      <c r="P211" s="205" t="str">
        <f t="shared" si="234"/>
        <v>Вірно</v>
      </c>
      <c r="Q211" s="205" t="str">
        <f t="shared" si="234"/>
        <v>Вірно</v>
      </c>
      <c r="R211" s="205" t="str">
        <f t="shared" si="234"/>
        <v>Вірно</v>
      </c>
      <c r="S211" s="205" t="str">
        <f t="shared" si="234"/>
        <v>Вірно</v>
      </c>
      <c r="T211" s="205" t="str">
        <f t="shared" si="234"/>
        <v>Вірно</v>
      </c>
      <c r="U211" s="205" t="str">
        <f t="shared" si="234"/>
        <v>Вірно</v>
      </c>
      <c r="V211" s="205" t="str">
        <f t="shared" si="234"/>
        <v>Вірно</v>
      </c>
      <c r="W211" s="205" t="str">
        <f t="shared" si="234"/>
        <v>Вірно</v>
      </c>
      <c r="X211" s="205" t="str">
        <f t="shared" si="234"/>
        <v>Вірно</v>
      </c>
      <c r="Y211" s="205" t="str">
        <f t="shared" si="234"/>
        <v>Вірно</v>
      </c>
      <c r="Z211" s="205" t="str">
        <f t="shared" si="234"/>
        <v>Вірно</v>
      </c>
      <c r="AA211" s="205" t="str">
        <f t="shared" si="234"/>
        <v>Вірно</v>
      </c>
    </row>
    <row r="212" spans="5:27" x14ac:dyDescent="0.25">
      <c r="E212" s="205" t="str">
        <f>IF(E55=E57+E58+E70+E72+E75+E76+E80+E85+E86+E87,"Вірно","Помилка")</f>
        <v>Вірно</v>
      </c>
      <c r="F212" s="205" t="str">
        <f t="shared" ref="F212:AA212" si="235">IF(F55=F57+F58+F70+F72+F75+F76+F80+F85+F86+F87,"Вірно","Помилка")</f>
        <v>Вірно</v>
      </c>
      <c r="G212" s="205" t="str">
        <f t="shared" si="235"/>
        <v>Вірно</v>
      </c>
      <c r="H212" s="205" t="str">
        <f t="shared" si="235"/>
        <v>Вірно</v>
      </c>
      <c r="I212" s="205" t="str">
        <f t="shared" si="235"/>
        <v>Вірно</v>
      </c>
      <c r="J212" s="205" t="str">
        <f t="shared" si="235"/>
        <v>Вірно</v>
      </c>
      <c r="K212" s="205" t="str">
        <f t="shared" si="235"/>
        <v>Вірно</v>
      </c>
      <c r="L212" s="205" t="str">
        <f t="shared" si="235"/>
        <v>Вірно</v>
      </c>
      <c r="M212" s="205" t="str">
        <f t="shared" si="235"/>
        <v>Вірно</v>
      </c>
      <c r="N212" s="205" t="str">
        <f t="shared" si="235"/>
        <v>Вірно</v>
      </c>
      <c r="O212" s="205" t="str">
        <f t="shared" si="235"/>
        <v>Вірно</v>
      </c>
      <c r="P212" s="205" t="str">
        <f t="shared" si="235"/>
        <v>Вірно</v>
      </c>
      <c r="Q212" s="205" t="str">
        <f t="shared" si="235"/>
        <v>Вірно</v>
      </c>
      <c r="R212" s="205" t="str">
        <f t="shared" si="235"/>
        <v>Вірно</v>
      </c>
      <c r="S212" s="205" t="str">
        <f t="shared" si="235"/>
        <v>Вірно</v>
      </c>
      <c r="T212" s="205" t="str">
        <f t="shared" si="235"/>
        <v>Вірно</v>
      </c>
      <c r="U212" s="205" t="str">
        <f t="shared" si="235"/>
        <v>Вірно</v>
      </c>
      <c r="V212" s="205" t="str">
        <f t="shared" si="235"/>
        <v>Вірно</v>
      </c>
      <c r="W212" s="205" t="str">
        <f t="shared" si="235"/>
        <v>Вірно</v>
      </c>
      <c r="X212" s="205" t="str">
        <f t="shared" si="235"/>
        <v>Вірно</v>
      </c>
      <c r="Y212" s="205" t="str">
        <f t="shared" si="235"/>
        <v>Вірно</v>
      </c>
      <c r="Z212" s="205" t="str">
        <f t="shared" si="235"/>
        <v>Вірно</v>
      </c>
      <c r="AA212" s="205" t="str">
        <f t="shared" si="235"/>
        <v>Вірно</v>
      </c>
    </row>
    <row r="213" spans="5:27" x14ac:dyDescent="0.25">
      <c r="E213" s="205" t="str">
        <f>IF(E58&gt;=E59+E60+E61+E62+E63+E64+E65+E66+E67+E68+E69,"Вірно","Помилка")</f>
        <v>Вірно</v>
      </c>
      <c r="F213" s="205" t="str">
        <f t="shared" ref="F213:AA213" si="236">IF(F58&gt;=F59+F60+F61+F62+F63+F64+F65+F66+F67+F68+F69,"Вірно","Помилка")</f>
        <v>Вірно</v>
      </c>
      <c r="G213" s="205" t="str">
        <f t="shared" si="236"/>
        <v>Вірно</v>
      </c>
      <c r="H213" s="205" t="str">
        <f t="shared" si="236"/>
        <v>Вірно</v>
      </c>
      <c r="I213" s="205" t="str">
        <f t="shared" si="236"/>
        <v>Вірно</v>
      </c>
      <c r="J213" s="205" t="str">
        <f t="shared" si="236"/>
        <v>Вірно</v>
      </c>
      <c r="K213" s="205" t="str">
        <f t="shared" si="236"/>
        <v>Вірно</v>
      </c>
      <c r="L213" s="205" t="str">
        <f t="shared" si="236"/>
        <v>Вірно</v>
      </c>
      <c r="M213" s="205" t="str">
        <f t="shared" si="236"/>
        <v>Вірно</v>
      </c>
      <c r="N213" s="205" t="str">
        <f t="shared" si="236"/>
        <v>Вірно</v>
      </c>
      <c r="O213" s="205" t="str">
        <f t="shared" si="236"/>
        <v>Вірно</v>
      </c>
      <c r="P213" s="205" t="str">
        <f t="shared" si="236"/>
        <v>Вірно</v>
      </c>
      <c r="Q213" s="205" t="str">
        <f t="shared" si="236"/>
        <v>Вірно</v>
      </c>
      <c r="R213" s="205" t="str">
        <f t="shared" si="236"/>
        <v>Вірно</v>
      </c>
      <c r="S213" s="205" t="str">
        <f t="shared" si="236"/>
        <v>Вірно</v>
      </c>
      <c r="T213" s="205" t="str">
        <f t="shared" si="236"/>
        <v>Вірно</v>
      </c>
      <c r="U213" s="205" t="str">
        <f t="shared" si="236"/>
        <v>Вірно</v>
      </c>
      <c r="V213" s="205" t="str">
        <f t="shared" si="236"/>
        <v>Вірно</v>
      </c>
      <c r="W213" s="205" t="str">
        <f t="shared" si="236"/>
        <v>Вірно</v>
      </c>
      <c r="X213" s="205" t="str">
        <f t="shared" si="236"/>
        <v>Вірно</v>
      </c>
      <c r="Y213" s="205" t="str">
        <f t="shared" si="236"/>
        <v>Вірно</v>
      </c>
      <c r="Z213" s="205" t="str">
        <f t="shared" si="236"/>
        <v>Вірно</v>
      </c>
      <c r="AA213" s="205" t="str">
        <f t="shared" si="236"/>
        <v>Вірно</v>
      </c>
    </row>
    <row r="214" spans="5:27" x14ac:dyDescent="0.25">
      <c r="E214" s="205" t="str">
        <f>IF(E70&gt;=E71,"Вірно","Помилка")</f>
        <v>Вірно</v>
      </c>
      <c r="F214" s="205" t="str">
        <f t="shared" ref="F214:AA214" si="237">IF(F70&gt;=F71,"Вірно","Помилка")</f>
        <v>Вірно</v>
      </c>
      <c r="G214" s="205" t="str">
        <f t="shared" si="237"/>
        <v>Вірно</v>
      </c>
      <c r="H214" s="205" t="str">
        <f t="shared" si="237"/>
        <v>Вірно</v>
      </c>
      <c r="I214" s="205" t="str">
        <f t="shared" si="237"/>
        <v>Вірно</v>
      </c>
      <c r="J214" s="205" t="str">
        <f t="shared" si="237"/>
        <v>Вірно</v>
      </c>
      <c r="K214" s="205" t="str">
        <f t="shared" si="237"/>
        <v>Вірно</v>
      </c>
      <c r="L214" s="205" t="str">
        <f t="shared" si="237"/>
        <v>Вірно</v>
      </c>
      <c r="M214" s="205" t="str">
        <f t="shared" si="237"/>
        <v>Вірно</v>
      </c>
      <c r="N214" s="205" t="str">
        <f t="shared" si="237"/>
        <v>Вірно</v>
      </c>
      <c r="O214" s="205" t="str">
        <f t="shared" si="237"/>
        <v>Вірно</v>
      </c>
      <c r="P214" s="205" t="str">
        <f t="shared" si="237"/>
        <v>Вірно</v>
      </c>
      <c r="Q214" s="205" t="str">
        <f t="shared" si="237"/>
        <v>Вірно</v>
      </c>
      <c r="R214" s="205" t="str">
        <f t="shared" si="237"/>
        <v>Вірно</v>
      </c>
      <c r="S214" s="205" t="str">
        <f t="shared" si="237"/>
        <v>Вірно</v>
      </c>
      <c r="T214" s="205" t="str">
        <f t="shared" si="237"/>
        <v>Вірно</v>
      </c>
      <c r="U214" s="205" t="str">
        <f t="shared" si="237"/>
        <v>Вірно</v>
      </c>
      <c r="V214" s="205" t="str">
        <f t="shared" si="237"/>
        <v>Вірно</v>
      </c>
      <c r="W214" s="205" t="str">
        <f t="shared" si="237"/>
        <v>Вірно</v>
      </c>
      <c r="X214" s="205" t="str">
        <f t="shared" si="237"/>
        <v>Вірно</v>
      </c>
      <c r="Y214" s="205" t="str">
        <f t="shared" si="237"/>
        <v>Вірно</v>
      </c>
      <c r="Z214" s="205" t="str">
        <f t="shared" si="237"/>
        <v>Вірно</v>
      </c>
      <c r="AA214" s="205" t="str">
        <f t="shared" si="237"/>
        <v>Вірно</v>
      </c>
    </row>
    <row r="215" spans="5:27" x14ac:dyDescent="0.25">
      <c r="E215" s="205" t="str">
        <f>IF(E72&gt;=E73+E74,"Вірно","Помилка")</f>
        <v>Вірно</v>
      </c>
      <c r="F215" s="205" t="str">
        <f t="shared" ref="F215:AA215" si="238">IF(F72&gt;=F73+F74,"Вірно","Помилка")</f>
        <v>Вірно</v>
      </c>
      <c r="G215" s="205" t="str">
        <f t="shared" si="238"/>
        <v>Вірно</v>
      </c>
      <c r="H215" s="205" t="str">
        <f t="shared" si="238"/>
        <v>Вірно</v>
      </c>
      <c r="I215" s="205" t="str">
        <f t="shared" si="238"/>
        <v>Вірно</v>
      </c>
      <c r="J215" s="205" t="str">
        <f t="shared" si="238"/>
        <v>Вірно</v>
      </c>
      <c r="K215" s="205" t="str">
        <f t="shared" si="238"/>
        <v>Вірно</v>
      </c>
      <c r="L215" s="205" t="str">
        <f t="shared" si="238"/>
        <v>Вірно</v>
      </c>
      <c r="M215" s="205" t="str">
        <f t="shared" si="238"/>
        <v>Вірно</v>
      </c>
      <c r="N215" s="205" t="str">
        <f t="shared" si="238"/>
        <v>Вірно</v>
      </c>
      <c r="O215" s="205" t="str">
        <f t="shared" si="238"/>
        <v>Вірно</v>
      </c>
      <c r="P215" s="205" t="str">
        <f t="shared" si="238"/>
        <v>Вірно</v>
      </c>
      <c r="Q215" s="205" t="str">
        <f t="shared" si="238"/>
        <v>Вірно</v>
      </c>
      <c r="R215" s="205" t="str">
        <f t="shared" si="238"/>
        <v>Вірно</v>
      </c>
      <c r="S215" s="205" t="str">
        <f t="shared" si="238"/>
        <v>Вірно</v>
      </c>
      <c r="T215" s="205" t="str">
        <f t="shared" si="238"/>
        <v>Вірно</v>
      </c>
      <c r="U215" s="205" t="str">
        <f t="shared" si="238"/>
        <v>Вірно</v>
      </c>
      <c r="V215" s="205" t="str">
        <f t="shared" si="238"/>
        <v>Вірно</v>
      </c>
      <c r="W215" s="205" t="str">
        <f t="shared" si="238"/>
        <v>Вірно</v>
      </c>
      <c r="X215" s="205" t="str">
        <f t="shared" si="238"/>
        <v>Вірно</v>
      </c>
      <c r="Y215" s="205" t="str">
        <f t="shared" si="238"/>
        <v>Вірно</v>
      </c>
      <c r="Z215" s="205" t="str">
        <f t="shared" si="238"/>
        <v>Вірно</v>
      </c>
      <c r="AA215" s="205" t="str">
        <f t="shared" si="238"/>
        <v>Вірно</v>
      </c>
    </row>
    <row r="216" spans="5:27" x14ac:dyDescent="0.25">
      <c r="E216" s="205" t="str">
        <f>IF(E76&gt;=E77+E78+E79,"Вірно","Помилка")</f>
        <v>Вірно</v>
      </c>
      <c r="F216" s="205" t="str">
        <f t="shared" ref="F216:AA216" si="239">IF(F76&gt;=F77+F78+F79,"Вірно","Помилка")</f>
        <v>Вірно</v>
      </c>
      <c r="G216" s="205" t="str">
        <f t="shared" si="239"/>
        <v>Вірно</v>
      </c>
      <c r="H216" s="205" t="str">
        <f t="shared" si="239"/>
        <v>Вірно</v>
      </c>
      <c r="I216" s="205" t="str">
        <f t="shared" si="239"/>
        <v>Вірно</v>
      </c>
      <c r="J216" s="205" t="str">
        <f t="shared" si="239"/>
        <v>Вірно</v>
      </c>
      <c r="K216" s="205" t="str">
        <f t="shared" si="239"/>
        <v>Вірно</v>
      </c>
      <c r="L216" s="205" t="str">
        <f t="shared" si="239"/>
        <v>Вірно</v>
      </c>
      <c r="M216" s="205" t="str">
        <f t="shared" si="239"/>
        <v>Вірно</v>
      </c>
      <c r="N216" s="205" t="str">
        <f t="shared" si="239"/>
        <v>Вірно</v>
      </c>
      <c r="O216" s="205" t="str">
        <f t="shared" si="239"/>
        <v>Вірно</v>
      </c>
      <c r="P216" s="205" t="str">
        <f t="shared" si="239"/>
        <v>Вірно</v>
      </c>
      <c r="Q216" s="205" t="str">
        <f t="shared" si="239"/>
        <v>Вірно</v>
      </c>
      <c r="R216" s="205" t="str">
        <f t="shared" si="239"/>
        <v>Вірно</v>
      </c>
      <c r="S216" s="205" t="str">
        <f t="shared" si="239"/>
        <v>Вірно</v>
      </c>
      <c r="T216" s="205" t="str">
        <f t="shared" si="239"/>
        <v>Вірно</v>
      </c>
      <c r="U216" s="205" t="str">
        <f t="shared" si="239"/>
        <v>Вірно</v>
      </c>
      <c r="V216" s="205" t="str">
        <f t="shared" si="239"/>
        <v>Вірно</v>
      </c>
      <c r="W216" s="205" t="str">
        <f t="shared" si="239"/>
        <v>Вірно</v>
      </c>
      <c r="X216" s="205" t="str">
        <f t="shared" si="239"/>
        <v>Вірно</v>
      </c>
      <c r="Y216" s="205" t="str">
        <f t="shared" si="239"/>
        <v>Вірно</v>
      </c>
      <c r="Z216" s="205" t="str">
        <f t="shared" si="239"/>
        <v>Вірно</v>
      </c>
      <c r="AA216" s="205" t="str">
        <f t="shared" si="239"/>
        <v>Вірно</v>
      </c>
    </row>
    <row r="217" spans="5:27" x14ac:dyDescent="0.25">
      <c r="E217" s="205" t="str">
        <f>IF(E80&gt;=E81+E82+E83+E84,"Вірно","Помилка")</f>
        <v>Вірно</v>
      </c>
      <c r="F217" s="205" t="str">
        <f t="shared" ref="F217:AA217" si="240">IF(F80&gt;=F81+F82+F83+F84,"Вірно","Помилка")</f>
        <v>Вірно</v>
      </c>
      <c r="G217" s="205" t="str">
        <f t="shared" si="240"/>
        <v>Вірно</v>
      </c>
      <c r="H217" s="205" t="str">
        <f t="shared" si="240"/>
        <v>Вірно</v>
      </c>
      <c r="I217" s="205" t="str">
        <f t="shared" si="240"/>
        <v>Вірно</v>
      </c>
      <c r="J217" s="205" t="str">
        <f t="shared" si="240"/>
        <v>Вірно</v>
      </c>
      <c r="K217" s="205" t="str">
        <f t="shared" si="240"/>
        <v>Вірно</v>
      </c>
      <c r="L217" s="205" t="str">
        <f t="shared" si="240"/>
        <v>Вірно</v>
      </c>
      <c r="M217" s="205" t="str">
        <f t="shared" si="240"/>
        <v>Вірно</v>
      </c>
      <c r="N217" s="205" t="str">
        <f t="shared" si="240"/>
        <v>Вірно</v>
      </c>
      <c r="O217" s="205" t="str">
        <f t="shared" si="240"/>
        <v>Вірно</v>
      </c>
      <c r="P217" s="205" t="str">
        <f t="shared" si="240"/>
        <v>Вірно</v>
      </c>
      <c r="Q217" s="205" t="str">
        <f t="shared" si="240"/>
        <v>Вірно</v>
      </c>
      <c r="R217" s="205" t="str">
        <f t="shared" si="240"/>
        <v>Вірно</v>
      </c>
      <c r="S217" s="205" t="str">
        <f t="shared" si="240"/>
        <v>Вірно</v>
      </c>
      <c r="T217" s="205" t="str">
        <f t="shared" si="240"/>
        <v>Вірно</v>
      </c>
      <c r="U217" s="205" t="str">
        <f t="shared" si="240"/>
        <v>Вірно</v>
      </c>
      <c r="V217" s="205" t="str">
        <f t="shared" si="240"/>
        <v>Вірно</v>
      </c>
      <c r="W217" s="205" t="str">
        <f t="shared" si="240"/>
        <v>Вірно</v>
      </c>
      <c r="X217" s="205" t="str">
        <f t="shared" si="240"/>
        <v>Вірно</v>
      </c>
      <c r="Y217" s="205" t="str">
        <f t="shared" si="240"/>
        <v>Вірно</v>
      </c>
      <c r="Z217" s="205" t="str">
        <f t="shared" si="240"/>
        <v>Вірно</v>
      </c>
      <c r="AA217" s="205" t="str">
        <f t="shared" si="240"/>
        <v>Вірно</v>
      </c>
    </row>
    <row r="218" spans="5:27" x14ac:dyDescent="0.25">
      <c r="E218" s="205" t="str">
        <f>IF(E88=E90+E91+E103+E105+E108+E109+E113+E118+E119,"Вірно","Помилка")</f>
        <v>Вірно</v>
      </c>
      <c r="F218" s="205" t="str">
        <f t="shared" ref="F218:AA218" si="241">IF(F88=F90+F91+F103+F105+F108+F109+F113+F118+F119,"Вірно","Помилка")</f>
        <v>Вірно</v>
      </c>
      <c r="G218" s="205" t="str">
        <f t="shared" si="241"/>
        <v>Вірно</v>
      </c>
      <c r="H218" s="205" t="str">
        <f t="shared" si="241"/>
        <v>Вірно</v>
      </c>
      <c r="I218" s="205" t="str">
        <f t="shared" si="241"/>
        <v>Вірно</v>
      </c>
      <c r="J218" s="205" t="str">
        <f t="shared" si="241"/>
        <v>Вірно</v>
      </c>
      <c r="K218" s="205" t="str">
        <f t="shared" si="241"/>
        <v>Вірно</v>
      </c>
      <c r="L218" s="205" t="str">
        <f t="shared" si="241"/>
        <v>Вірно</v>
      </c>
      <c r="M218" s="205" t="str">
        <f t="shared" si="241"/>
        <v>Вірно</v>
      </c>
      <c r="N218" s="205" t="str">
        <f t="shared" si="241"/>
        <v>Вірно</v>
      </c>
      <c r="O218" s="205" t="str">
        <f t="shared" si="241"/>
        <v>Вірно</v>
      </c>
      <c r="P218" s="205" t="str">
        <f t="shared" si="241"/>
        <v>Вірно</v>
      </c>
      <c r="Q218" s="205" t="str">
        <f t="shared" si="241"/>
        <v>Вірно</v>
      </c>
      <c r="R218" s="205" t="str">
        <f t="shared" si="241"/>
        <v>Вірно</v>
      </c>
      <c r="S218" s="205" t="str">
        <f t="shared" si="241"/>
        <v>Вірно</v>
      </c>
      <c r="T218" s="205" t="str">
        <f t="shared" si="241"/>
        <v>Вірно</v>
      </c>
      <c r="U218" s="205" t="str">
        <f t="shared" si="241"/>
        <v>Вірно</v>
      </c>
      <c r="V218" s="205" t="str">
        <f t="shared" si="241"/>
        <v>Вірно</v>
      </c>
      <c r="W218" s="205" t="str">
        <f t="shared" si="241"/>
        <v>Вірно</v>
      </c>
      <c r="X218" s="205" t="str">
        <f t="shared" si="241"/>
        <v>Вірно</v>
      </c>
      <c r="Y218" s="205" t="str">
        <f t="shared" si="241"/>
        <v>Вірно</v>
      </c>
      <c r="Z218" s="205" t="str">
        <f t="shared" si="241"/>
        <v>Вірно</v>
      </c>
      <c r="AA218" s="205" t="str">
        <f t="shared" si="241"/>
        <v>Вірно</v>
      </c>
    </row>
    <row r="219" spans="5:27" x14ac:dyDescent="0.25">
      <c r="E219" s="205" t="str">
        <f>IF(E91&gt;=E92+E93+E94+E95+E96+E97+E98+E99+E100+E101+E102,"Вірно","Помилка")</f>
        <v>Вірно</v>
      </c>
      <c r="F219" s="205" t="str">
        <f t="shared" ref="F219:AA219" si="242">IF(F91&gt;=F92+F93+F94+F95+F96+F97+F98+F99+F100+F101+F102,"Вірно","Помилка")</f>
        <v>Вірно</v>
      </c>
      <c r="G219" s="205" t="str">
        <f t="shared" si="242"/>
        <v>Вірно</v>
      </c>
      <c r="H219" s="205" t="str">
        <f t="shared" si="242"/>
        <v>Вірно</v>
      </c>
      <c r="I219" s="205" t="str">
        <f t="shared" si="242"/>
        <v>Вірно</v>
      </c>
      <c r="J219" s="205" t="str">
        <f t="shared" si="242"/>
        <v>Вірно</v>
      </c>
      <c r="K219" s="205" t="str">
        <f t="shared" si="242"/>
        <v>Вірно</v>
      </c>
      <c r="L219" s="205" t="str">
        <f t="shared" si="242"/>
        <v>Вірно</v>
      </c>
      <c r="M219" s="205" t="str">
        <f t="shared" si="242"/>
        <v>Вірно</v>
      </c>
      <c r="N219" s="205" t="str">
        <f t="shared" si="242"/>
        <v>Вірно</v>
      </c>
      <c r="O219" s="205" t="str">
        <f t="shared" si="242"/>
        <v>Вірно</v>
      </c>
      <c r="P219" s="205" t="str">
        <f t="shared" si="242"/>
        <v>Вірно</v>
      </c>
      <c r="Q219" s="205" t="str">
        <f t="shared" si="242"/>
        <v>Вірно</v>
      </c>
      <c r="R219" s="205" t="str">
        <f t="shared" si="242"/>
        <v>Вірно</v>
      </c>
      <c r="S219" s="205" t="str">
        <f t="shared" si="242"/>
        <v>Вірно</v>
      </c>
      <c r="T219" s="205" t="str">
        <f t="shared" si="242"/>
        <v>Вірно</v>
      </c>
      <c r="U219" s="205" t="str">
        <f t="shared" si="242"/>
        <v>Вірно</v>
      </c>
      <c r="V219" s="205" t="str">
        <f t="shared" si="242"/>
        <v>Вірно</v>
      </c>
      <c r="W219" s="205" t="str">
        <f t="shared" si="242"/>
        <v>Вірно</v>
      </c>
      <c r="X219" s="205" t="str">
        <f t="shared" si="242"/>
        <v>Вірно</v>
      </c>
      <c r="Y219" s="205" t="str">
        <f t="shared" si="242"/>
        <v>Вірно</v>
      </c>
      <c r="Z219" s="205" t="str">
        <f t="shared" si="242"/>
        <v>Вірно</v>
      </c>
      <c r="AA219" s="205" t="str">
        <f t="shared" si="242"/>
        <v>Вірно</v>
      </c>
    </row>
    <row r="220" spans="5:27" x14ac:dyDescent="0.25">
      <c r="E220" s="205" t="str">
        <f>IF(E103&gt;=E104,"Вірно","Помилка")</f>
        <v>Вірно</v>
      </c>
      <c r="F220" s="205" t="str">
        <f t="shared" ref="F220:AA220" si="243">IF(F103&gt;=F104,"Вірно","Помилка")</f>
        <v>Вірно</v>
      </c>
      <c r="G220" s="205" t="str">
        <f t="shared" si="243"/>
        <v>Вірно</v>
      </c>
      <c r="H220" s="205" t="str">
        <f t="shared" si="243"/>
        <v>Вірно</v>
      </c>
      <c r="I220" s="205" t="str">
        <f t="shared" si="243"/>
        <v>Вірно</v>
      </c>
      <c r="J220" s="205" t="str">
        <f t="shared" si="243"/>
        <v>Вірно</v>
      </c>
      <c r="K220" s="205" t="str">
        <f t="shared" si="243"/>
        <v>Вірно</v>
      </c>
      <c r="L220" s="205" t="str">
        <f t="shared" si="243"/>
        <v>Вірно</v>
      </c>
      <c r="M220" s="205" t="str">
        <f t="shared" si="243"/>
        <v>Вірно</v>
      </c>
      <c r="N220" s="205" t="str">
        <f t="shared" si="243"/>
        <v>Вірно</v>
      </c>
      <c r="O220" s="205" t="str">
        <f t="shared" si="243"/>
        <v>Вірно</v>
      </c>
      <c r="P220" s="205" t="str">
        <f t="shared" si="243"/>
        <v>Вірно</v>
      </c>
      <c r="Q220" s="205" t="str">
        <f t="shared" si="243"/>
        <v>Вірно</v>
      </c>
      <c r="R220" s="205" t="str">
        <f t="shared" si="243"/>
        <v>Вірно</v>
      </c>
      <c r="S220" s="205" t="str">
        <f t="shared" si="243"/>
        <v>Вірно</v>
      </c>
      <c r="T220" s="205" t="str">
        <f t="shared" si="243"/>
        <v>Вірно</v>
      </c>
      <c r="U220" s="205" t="str">
        <f t="shared" si="243"/>
        <v>Вірно</v>
      </c>
      <c r="V220" s="205" t="str">
        <f t="shared" si="243"/>
        <v>Вірно</v>
      </c>
      <c r="W220" s="205" t="str">
        <f t="shared" si="243"/>
        <v>Вірно</v>
      </c>
      <c r="X220" s="205" t="str">
        <f t="shared" si="243"/>
        <v>Вірно</v>
      </c>
      <c r="Y220" s="205" t="str">
        <f t="shared" si="243"/>
        <v>Вірно</v>
      </c>
      <c r="Z220" s="205" t="str">
        <f t="shared" si="243"/>
        <v>Вірно</v>
      </c>
      <c r="AA220" s="205" t="str">
        <f t="shared" si="243"/>
        <v>Вірно</v>
      </c>
    </row>
    <row r="221" spans="5:27" x14ac:dyDescent="0.25">
      <c r="E221" s="205" t="str">
        <f>IF(E105&gt;=E106+E107,"Вірно","Помилка")</f>
        <v>Вірно</v>
      </c>
      <c r="F221" s="205" t="str">
        <f t="shared" ref="F221:AA221" si="244">IF(F105&gt;=F106+F107,"Вірно","Помилка")</f>
        <v>Вірно</v>
      </c>
      <c r="G221" s="205" t="str">
        <f t="shared" si="244"/>
        <v>Вірно</v>
      </c>
      <c r="H221" s="205" t="str">
        <f t="shared" si="244"/>
        <v>Вірно</v>
      </c>
      <c r="I221" s="205" t="str">
        <f t="shared" si="244"/>
        <v>Вірно</v>
      </c>
      <c r="J221" s="205" t="str">
        <f t="shared" si="244"/>
        <v>Вірно</v>
      </c>
      <c r="K221" s="205" t="str">
        <f t="shared" si="244"/>
        <v>Вірно</v>
      </c>
      <c r="L221" s="205" t="str">
        <f t="shared" si="244"/>
        <v>Вірно</v>
      </c>
      <c r="M221" s="205" t="str">
        <f t="shared" si="244"/>
        <v>Вірно</v>
      </c>
      <c r="N221" s="205" t="str">
        <f t="shared" si="244"/>
        <v>Вірно</v>
      </c>
      <c r="O221" s="205" t="str">
        <f t="shared" si="244"/>
        <v>Вірно</v>
      </c>
      <c r="P221" s="205" t="str">
        <f t="shared" si="244"/>
        <v>Вірно</v>
      </c>
      <c r="Q221" s="205" t="str">
        <f t="shared" si="244"/>
        <v>Вірно</v>
      </c>
      <c r="R221" s="205" t="str">
        <f t="shared" si="244"/>
        <v>Вірно</v>
      </c>
      <c r="S221" s="205" t="str">
        <f t="shared" si="244"/>
        <v>Вірно</v>
      </c>
      <c r="T221" s="205" t="str">
        <f t="shared" si="244"/>
        <v>Вірно</v>
      </c>
      <c r="U221" s="205" t="str">
        <f t="shared" si="244"/>
        <v>Вірно</v>
      </c>
      <c r="V221" s="205" t="str">
        <f t="shared" si="244"/>
        <v>Вірно</v>
      </c>
      <c r="W221" s="205" t="str">
        <f t="shared" si="244"/>
        <v>Вірно</v>
      </c>
      <c r="X221" s="205" t="str">
        <f t="shared" si="244"/>
        <v>Вірно</v>
      </c>
      <c r="Y221" s="205" t="str">
        <f t="shared" si="244"/>
        <v>Вірно</v>
      </c>
      <c r="Z221" s="205" t="str">
        <f t="shared" si="244"/>
        <v>Вірно</v>
      </c>
      <c r="AA221" s="205" t="str">
        <f t="shared" si="244"/>
        <v>Вірно</v>
      </c>
    </row>
    <row r="222" spans="5:27" x14ac:dyDescent="0.25">
      <c r="E222" s="205" t="str">
        <f>IF(E109&gt;=E110+E111+E112,"Вірно","Помилка")</f>
        <v>Вірно</v>
      </c>
      <c r="F222" s="205" t="str">
        <f t="shared" ref="F222:AA222" si="245">IF(F109&gt;=F110+F111+F112,"Вірно","Помилка")</f>
        <v>Вірно</v>
      </c>
      <c r="G222" s="205" t="str">
        <f t="shared" si="245"/>
        <v>Вірно</v>
      </c>
      <c r="H222" s="205" t="str">
        <f t="shared" si="245"/>
        <v>Вірно</v>
      </c>
      <c r="I222" s="205" t="str">
        <f t="shared" si="245"/>
        <v>Вірно</v>
      </c>
      <c r="J222" s="205" t="str">
        <f t="shared" si="245"/>
        <v>Вірно</v>
      </c>
      <c r="K222" s="205" t="str">
        <f t="shared" si="245"/>
        <v>Вірно</v>
      </c>
      <c r="L222" s="205" t="str">
        <f t="shared" si="245"/>
        <v>Вірно</v>
      </c>
      <c r="M222" s="205" t="str">
        <f t="shared" si="245"/>
        <v>Вірно</v>
      </c>
      <c r="N222" s="205" t="str">
        <f t="shared" si="245"/>
        <v>Вірно</v>
      </c>
      <c r="O222" s="205" t="str">
        <f t="shared" si="245"/>
        <v>Вірно</v>
      </c>
      <c r="P222" s="205" t="str">
        <f t="shared" si="245"/>
        <v>Вірно</v>
      </c>
      <c r="Q222" s="205" t="str">
        <f t="shared" si="245"/>
        <v>Вірно</v>
      </c>
      <c r="R222" s="205" t="str">
        <f t="shared" si="245"/>
        <v>Вірно</v>
      </c>
      <c r="S222" s="205" t="str">
        <f t="shared" si="245"/>
        <v>Вірно</v>
      </c>
      <c r="T222" s="205" t="str">
        <f t="shared" si="245"/>
        <v>Вірно</v>
      </c>
      <c r="U222" s="205" t="str">
        <f t="shared" si="245"/>
        <v>Вірно</v>
      </c>
      <c r="V222" s="205" t="str">
        <f t="shared" si="245"/>
        <v>Вірно</v>
      </c>
      <c r="W222" s="205" t="str">
        <f t="shared" si="245"/>
        <v>Вірно</v>
      </c>
      <c r="X222" s="205" t="str">
        <f t="shared" si="245"/>
        <v>Вірно</v>
      </c>
      <c r="Y222" s="205" t="str">
        <f t="shared" si="245"/>
        <v>Вірно</v>
      </c>
      <c r="Z222" s="205" t="str">
        <f t="shared" si="245"/>
        <v>Вірно</v>
      </c>
      <c r="AA222" s="205" t="str">
        <f t="shared" si="245"/>
        <v>Вірно</v>
      </c>
    </row>
    <row r="223" spans="5:27" x14ac:dyDescent="0.25">
      <c r="E223" s="205" t="str">
        <f>IF(E113&gt;=E114+E115+E116+E117,"Вірно","Помилка")</f>
        <v>Вірно</v>
      </c>
      <c r="F223" s="205" t="str">
        <f t="shared" ref="F223:AA223" si="246">IF(F113&gt;=F114+F115+F116+F117,"Вірно","Помилка")</f>
        <v>Вірно</v>
      </c>
      <c r="G223" s="205" t="str">
        <f t="shared" si="246"/>
        <v>Вірно</v>
      </c>
      <c r="H223" s="205" t="str">
        <f t="shared" si="246"/>
        <v>Вірно</v>
      </c>
      <c r="I223" s="205" t="str">
        <f t="shared" si="246"/>
        <v>Вірно</v>
      </c>
      <c r="J223" s="205" t="str">
        <f t="shared" si="246"/>
        <v>Вірно</v>
      </c>
      <c r="K223" s="205" t="str">
        <f t="shared" si="246"/>
        <v>Вірно</v>
      </c>
      <c r="L223" s="205" t="str">
        <f t="shared" si="246"/>
        <v>Вірно</v>
      </c>
      <c r="M223" s="205" t="str">
        <f t="shared" si="246"/>
        <v>Вірно</v>
      </c>
      <c r="N223" s="205" t="str">
        <f t="shared" si="246"/>
        <v>Вірно</v>
      </c>
      <c r="O223" s="205" t="str">
        <f t="shared" si="246"/>
        <v>Вірно</v>
      </c>
      <c r="P223" s="205" t="str">
        <f t="shared" si="246"/>
        <v>Вірно</v>
      </c>
      <c r="Q223" s="205" t="str">
        <f t="shared" si="246"/>
        <v>Вірно</v>
      </c>
      <c r="R223" s="205" t="str">
        <f t="shared" si="246"/>
        <v>Вірно</v>
      </c>
      <c r="S223" s="205" t="str">
        <f t="shared" si="246"/>
        <v>Вірно</v>
      </c>
      <c r="T223" s="205" t="str">
        <f t="shared" si="246"/>
        <v>Вірно</v>
      </c>
      <c r="U223" s="205" t="str">
        <f t="shared" si="246"/>
        <v>Вірно</v>
      </c>
      <c r="V223" s="205" t="str">
        <f t="shared" si="246"/>
        <v>Вірно</v>
      </c>
      <c r="W223" s="205" t="str">
        <f t="shared" si="246"/>
        <v>Вірно</v>
      </c>
      <c r="X223" s="205" t="str">
        <f t="shared" si="246"/>
        <v>Вірно</v>
      </c>
      <c r="Y223" s="205" t="str">
        <f t="shared" si="246"/>
        <v>Вірно</v>
      </c>
      <c r="Z223" s="205" t="str">
        <f t="shared" si="246"/>
        <v>Вірно</v>
      </c>
      <c r="AA223" s="205" t="str">
        <f t="shared" si="246"/>
        <v>Вірно</v>
      </c>
    </row>
    <row r="224" spans="5:27" x14ac:dyDescent="0.25">
      <c r="E224" s="205" t="str">
        <f>IF(E120=E122+E123+E135+E137+E140+E141+E145+E150+E151,"Вірно","Помилка")</f>
        <v>Вірно</v>
      </c>
      <c r="F224" s="205" t="str">
        <f t="shared" ref="F224:AA224" si="247">IF(F120=F122+F123+F135+F137+F140+F141+F145+F150+F151,"Вірно","Помилка")</f>
        <v>Вірно</v>
      </c>
      <c r="G224" s="205" t="str">
        <f t="shared" si="247"/>
        <v>Вірно</v>
      </c>
      <c r="H224" s="205" t="str">
        <f t="shared" si="247"/>
        <v>Вірно</v>
      </c>
      <c r="I224" s="205" t="str">
        <f t="shared" si="247"/>
        <v>Вірно</v>
      </c>
      <c r="J224" s="205" t="str">
        <f t="shared" si="247"/>
        <v>Вірно</v>
      </c>
      <c r="K224" s="205" t="str">
        <f t="shared" si="247"/>
        <v>Вірно</v>
      </c>
      <c r="L224" s="205" t="str">
        <f t="shared" si="247"/>
        <v>Вірно</v>
      </c>
      <c r="M224" s="205" t="str">
        <f t="shared" si="247"/>
        <v>Вірно</v>
      </c>
      <c r="N224" s="205" t="str">
        <f t="shared" si="247"/>
        <v>Вірно</v>
      </c>
      <c r="O224" s="205" t="str">
        <f t="shared" si="247"/>
        <v>Вірно</v>
      </c>
      <c r="P224" s="205" t="str">
        <f t="shared" si="247"/>
        <v>Вірно</v>
      </c>
      <c r="Q224" s="205" t="str">
        <f t="shared" si="247"/>
        <v>Вірно</v>
      </c>
      <c r="R224" s="205" t="str">
        <f t="shared" si="247"/>
        <v>Вірно</v>
      </c>
      <c r="S224" s="205" t="str">
        <f t="shared" si="247"/>
        <v>Вірно</v>
      </c>
      <c r="T224" s="205" t="str">
        <f t="shared" si="247"/>
        <v>Вірно</v>
      </c>
      <c r="U224" s="205" t="str">
        <f t="shared" si="247"/>
        <v>Вірно</v>
      </c>
      <c r="V224" s="205" t="str">
        <f t="shared" si="247"/>
        <v>Вірно</v>
      </c>
      <c r="W224" s="205" t="str">
        <f t="shared" si="247"/>
        <v>Вірно</v>
      </c>
      <c r="X224" s="205" t="str">
        <f t="shared" si="247"/>
        <v>Вірно</v>
      </c>
      <c r="Y224" s="205" t="str">
        <f t="shared" si="247"/>
        <v>Вірно</v>
      </c>
      <c r="Z224" s="205" t="str">
        <f t="shared" si="247"/>
        <v>Вірно</v>
      </c>
      <c r="AA224" s="205" t="str">
        <f t="shared" si="247"/>
        <v>Вірно</v>
      </c>
    </row>
    <row r="225" spans="5:27" x14ac:dyDescent="0.25">
      <c r="E225" s="205" t="str">
        <f>IF(E123&gt;=E124+E125+E126+E127+E128+E129+E130+E131+E132+E133+E134,"Вірно","Помилка")</f>
        <v>Вірно</v>
      </c>
      <c r="F225" s="205" t="str">
        <f t="shared" ref="F225:AA225" si="248">IF(F123&gt;=F124+F125+F126+F127+F128+F129+F130+F131+F132+F133+F134,"Вірно","Помилка")</f>
        <v>Вірно</v>
      </c>
      <c r="G225" s="205" t="str">
        <f t="shared" si="248"/>
        <v>Вірно</v>
      </c>
      <c r="H225" s="205" t="str">
        <f t="shared" si="248"/>
        <v>Вірно</v>
      </c>
      <c r="I225" s="205" t="str">
        <f t="shared" si="248"/>
        <v>Вірно</v>
      </c>
      <c r="J225" s="205" t="str">
        <f t="shared" si="248"/>
        <v>Вірно</v>
      </c>
      <c r="K225" s="205" t="str">
        <f t="shared" si="248"/>
        <v>Вірно</v>
      </c>
      <c r="L225" s="205" t="str">
        <f t="shared" si="248"/>
        <v>Вірно</v>
      </c>
      <c r="M225" s="205" t="str">
        <f t="shared" si="248"/>
        <v>Вірно</v>
      </c>
      <c r="N225" s="205" t="str">
        <f t="shared" si="248"/>
        <v>Вірно</v>
      </c>
      <c r="O225" s="205" t="str">
        <f t="shared" si="248"/>
        <v>Вірно</v>
      </c>
      <c r="P225" s="205" t="str">
        <f t="shared" si="248"/>
        <v>Вірно</v>
      </c>
      <c r="Q225" s="205" t="str">
        <f t="shared" si="248"/>
        <v>Вірно</v>
      </c>
      <c r="R225" s="205" t="str">
        <f t="shared" si="248"/>
        <v>Вірно</v>
      </c>
      <c r="S225" s="205" t="str">
        <f t="shared" si="248"/>
        <v>Вірно</v>
      </c>
      <c r="T225" s="205" t="str">
        <f t="shared" si="248"/>
        <v>Вірно</v>
      </c>
      <c r="U225" s="205" t="str">
        <f t="shared" si="248"/>
        <v>Вірно</v>
      </c>
      <c r="V225" s="205" t="str">
        <f t="shared" si="248"/>
        <v>Вірно</v>
      </c>
      <c r="W225" s="205" t="str">
        <f t="shared" si="248"/>
        <v>Вірно</v>
      </c>
      <c r="X225" s="205" t="str">
        <f t="shared" si="248"/>
        <v>Вірно</v>
      </c>
      <c r="Y225" s="205" t="str">
        <f t="shared" si="248"/>
        <v>Вірно</v>
      </c>
      <c r="Z225" s="205" t="str">
        <f t="shared" si="248"/>
        <v>Вірно</v>
      </c>
      <c r="AA225" s="205" t="str">
        <f t="shared" si="248"/>
        <v>Вірно</v>
      </c>
    </row>
    <row r="226" spans="5:27" x14ac:dyDescent="0.25">
      <c r="E226" s="205" t="str">
        <f>IF(E135&gt;=E136,"Вірно","Помилка")</f>
        <v>Вірно</v>
      </c>
      <c r="F226" s="205" t="str">
        <f t="shared" ref="F226:AA226" si="249">IF(F135&gt;=F136,"Вірно","Помилка")</f>
        <v>Вірно</v>
      </c>
      <c r="G226" s="205" t="str">
        <f t="shared" si="249"/>
        <v>Вірно</v>
      </c>
      <c r="H226" s="205" t="str">
        <f t="shared" si="249"/>
        <v>Вірно</v>
      </c>
      <c r="I226" s="205" t="str">
        <f t="shared" si="249"/>
        <v>Вірно</v>
      </c>
      <c r="J226" s="205" t="str">
        <f t="shared" si="249"/>
        <v>Вірно</v>
      </c>
      <c r="K226" s="205" t="str">
        <f t="shared" si="249"/>
        <v>Вірно</v>
      </c>
      <c r="L226" s="205" t="str">
        <f t="shared" si="249"/>
        <v>Вірно</v>
      </c>
      <c r="M226" s="205" t="str">
        <f t="shared" si="249"/>
        <v>Вірно</v>
      </c>
      <c r="N226" s="205" t="str">
        <f t="shared" si="249"/>
        <v>Вірно</v>
      </c>
      <c r="O226" s="205" t="str">
        <f t="shared" si="249"/>
        <v>Вірно</v>
      </c>
      <c r="P226" s="205" t="str">
        <f t="shared" si="249"/>
        <v>Вірно</v>
      </c>
      <c r="Q226" s="205" t="str">
        <f t="shared" si="249"/>
        <v>Вірно</v>
      </c>
      <c r="R226" s="205" t="str">
        <f t="shared" si="249"/>
        <v>Вірно</v>
      </c>
      <c r="S226" s="205" t="str">
        <f t="shared" si="249"/>
        <v>Вірно</v>
      </c>
      <c r="T226" s="205" t="str">
        <f t="shared" si="249"/>
        <v>Вірно</v>
      </c>
      <c r="U226" s="205" t="str">
        <f t="shared" si="249"/>
        <v>Вірно</v>
      </c>
      <c r="V226" s="205" t="str">
        <f t="shared" si="249"/>
        <v>Вірно</v>
      </c>
      <c r="W226" s="205" t="str">
        <f t="shared" si="249"/>
        <v>Вірно</v>
      </c>
      <c r="X226" s="205" t="str">
        <f t="shared" si="249"/>
        <v>Вірно</v>
      </c>
      <c r="Y226" s="205" t="str">
        <f t="shared" si="249"/>
        <v>Вірно</v>
      </c>
      <c r="Z226" s="205" t="str">
        <f t="shared" si="249"/>
        <v>Вірно</v>
      </c>
      <c r="AA226" s="205" t="str">
        <f t="shared" si="249"/>
        <v>Вірно</v>
      </c>
    </row>
    <row r="227" spans="5:27" x14ac:dyDescent="0.25">
      <c r="E227" s="205" t="str">
        <f>IF(E137&gt;=E138+E139,"Вірно","Помилка")</f>
        <v>Вірно</v>
      </c>
      <c r="F227" s="205" t="str">
        <f t="shared" ref="F227:AA227" si="250">IF(F137&gt;=F138+F139,"Вірно","Помилка")</f>
        <v>Вірно</v>
      </c>
      <c r="G227" s="205" t="str">
        <f t="shared" si="250"/>
        <v>Вірно</v>
      </c>
      <c r="H227" s="205" t="str">
        <f t="shared" si="250"/>
        <v>Вірно</v>
      </c>
      <c r="I227" s="205" t="str">
        <f t="shared" si="250"/>
        <v>Вірно</v>
      </c>
      <c r="J227" s="205" t="str">
        <f t="shared" si="250"/>
        <v>Вірно</v>
      </c>
      <c r="K227" s="205" t="str">
        <f t="shared" si="250"/>
        <v>Вірно</v>
      </c>
      <c r="L227" s="205" t="str">
        <f t="shared" si="250"/>
        <v>Вірно</v>
      </c>
      <c r="M227" s="205" t="str">
        <f t="shared" si="250"/>
        <v>Вірно</v>
      </c>
      <c r="N227" s="205" t="str">
        <f t="shared" si="250"/>
        <v>Вірно</v>
      </c>
      <c r="O227" s="205" t="str">
        <f t="shared" si="250"/>
        <v>Вірно</v>
      </c>
      <c r="P227" s="205" t="str">
        <f t="shared" si="250"/>
        <v>Вірно</v>
      </c>
      <c r="Q227" s="205" t="str">
        <f t="shared" si="250"/>
        <v>Вірно</v>
      </c>
      <c r="R227" s="205" t="str">
        <f t="shared" si="250"/>
        <v>Вірно</v>
      </c>
      <c r="S227" s="205" t="str">
        <f t="shared" si="250"/>
        <v>Вірно</v>
      </c>
      <c r="T227" s="205" t="str">
        <f t="shared" si="250"/>
        <v>Вірно</v>
      </c>
      <c r="U227" s="205" t="str">
        <f t="shared" si="250"/>
        <v>Вірно</v>
      </c>
      <c r="V227" s="205" t="str">
        <f t="shared" si="250"/>
        <v>Вірно</v>
      </c>
      <c r="W227" s="205" t="str">
        <f t="shared" si="250"/>
        <v>Вірно</v>
      </c>
      <c r="X227" s="205" t="str">
        <f t="shared" si="250"/>
        <v>Вірно</v>
      </c>
      <c r="Y227" s="205" t="str">
        <f t="shared" si="250"/>
        <v>Вірно</v>
      </c>
      <c r="Z227" s="205" t="str">
        <f t="shared" si="250"/>
        <v>Вірно</v>
      </c>
      <c r="AA227" s="205" t="str">
        <f t="shared" si="250"/>
        <v>Вірно</v>
      </c>
    </row>
    <row r="228" spans="5:27" x14ac:dyDescent="0.25">
      <c r="E228" s="205" t="str">
        <f>IF(E141&gt;=E142+E143+E144,"Вірно","Помилка")</f>
        <v>Вірно</v>
      </c>
      <c r="F228" s="205" t="str">
        <f t="shared" ref="F228:AA228" si="251">IF(F141&gt;=F142+F143+F144,"Вірно","Помилка")</f>
        <v>Вірно</v>
      </c>
      <c r="G228" s="205" t="str">
        <f t="shared" si="251"/>
        <v>Вірно</v>
      </c>
      <c r="H228" s="205" t="str">
        <f t="shared" si="251"/>
        <v>Вірно</v>
      </c>
      <c r="I228" s="205" t="str">
        <f t="shared" si="251"/>
        <v>Вірно</v>
      </c>
      <c r="J228" s="205" t="str">
        <f t="shared" si="251"/>
        <v>Вірно</v>
      </c>
      <c r="K228" s="205" t="str">
        <f t="shared" si="251"/>
        <v>Вірно</v>
      </c>
      <c r="L228" s="205" t="str">
        <f t="shared" si="251"/>
        <v>Вірно</v>
      </c>
      <c r="M228" s="205" t="str">
        <f t="shared" si="251"/>
        <v>Вірно</v>
      </c>
      <c r="N228" s="205" t="str">
        <f t="shared" si="251"/>
        <v>Вірно</v>
      </c>
      <c r="O228" s="205" t="str">
        <f t="shared" si="251"/>
        <v>Вірно</v>
      </c>
      <c r="P228" s="205" t="str">
        <f t="shared" si="251"/>
        <v>Вірно</v>
      </c>
      <c r="Q228" s="205" t="str">
        <f t="shared" si="251"/>
        <v>Вірно</v>
      </c>
      <c r="R228" s="205" t="str">
        <f t="shared" si="251"/>
        <v>Вірно</v>
      </c>
      <c r="S228" s="205" t="str">
        <f t="shared" si="251"/>
        <v>Вірно</v>
      </c>
      <c r="T228" s="205" t="str">
        <f t="shared" si="251"/>
        <v>Вірно</v>
      </c>
      <c r="U228" s="205" t="str">
        <f t="shared" si="251"/>
        <v>Вірно</v>
      </c>
      <c r="V228" s="205" t="str">
        <f t="shared" si="251"/>
        <v>Вірно</v>
      </c>
      <c r="W228" s="205" t="str">
        <f t="shared" si="251"/>
        <v>Вірно</v>
      </c>
      <c r="X228" s="205" t="str">
        <f t="shared" si="251"/>
        <v>Вірно</v>
      </c>
      <c r="Y228" s="205" t="str">
        <f t="shared" si="251"/>
        <v>Вірно</v>
      </c>
      <c r="Z228" s="205" t="str">
        <f t="shared" si="251"/>
        <v>Вірно</v>
      </c>
      <c r="AA228" s="205" t="str">
        <f t="shared" si="251"/>
        <v>Вірно</v>
      </c>
    </row>
    <row r="229" spans="5:27" x14ac:dyDescent="0.25">
      <c r="E229" s="205" t="str">
        <f>IF(E145&gt;=E146+E147+E148+E149,"Вірно","Помилка")</f>
        <v>Вірно</v>
      </c>
      <c r="F229" s="205" t="str">
        <f t="shared" ref="F229:AA229" si="252">IF(F145&gt;=F146+F147+F148+F149,"Вірно","Помилка")</f>
        <v>Вірно</v>
      </c>
      <c r="G229" s="205" t="str">
        <f t="shared" si="252"/>
        <v>Вірно</v>
      </c>
      <c r="H229" s="205" t="str">
        <f t="shared" si="252"/>
        <v>Вірно</v>
      </c>
      <c r="I229" s="205" t="str">
        <f t="shared" si="252"/>
        <v>Вірно</v>
      </c>
      <c r="J229" s="205" t="str">
        <f t="shared" si="252"/>
        <v>Вірно</v>
      </c>
      <c r="K229" s="205" t="str">
        <f t="shared" si="252"/>
        <v>Вірно</v>
      </c>
      <c r="L229" s="205" t="str">
        <f t="shared" si="252"/>
        <v>Вірно</v>
      </c>
      <c r="M229" s="205" t="str">
        <f t="shared" si="252"/>
        <v>Вірно</v>
      </c>
      <c r="N229" s="205" t="str">
        <f t="shared" si="252"/>
        <v>Вірно</v>
      </c>
      <c r="O229" s="205" t="str">
        <f t="shared" si="252"/>
        <v>Вірно</v>
      </c>
      <c r="P229" s="205" t="str">
        <f t="shared" si="252"/>
        <v>Вірно</v>
      </c>
      <c r="Q229" s="205" t="str">
        <f t="shared" si="252"/>
        <v>Вірно</v>
      </c>
      <c r="R229" s="205" t="str">
        <f t="shared" si="252"/>
        <v>Вірно</v>
      </c>
      <c r="S229" s="205" t="str">
        <f t="shared" si="252"/>
        <v>Вірно</v>
      </c>
      <c r="T229" s="205" t="str">
        <f t="shared" si="252"/>
        <v>Вірно</v>
      </c>
      <c r="U229" s="205" t="str">
        <f t="shared" si="252"/>
        <v>Вірно</v>
      </c>
      <c r="V229" s="205" t="str">
        <f t="shared" si="252"/>
        <v>Вірно</v>
      </c>
      <c r="W229" s="205" t="str">
        <f t="shared" si="252"/>
        <v>Вірно</v>
      </c>
      <c r="X229" s="205" t="str">
        <f t="shared" si="252"/>
        <v>Вірно</v>
      </c>
      <c r="Y229" s="205" t="str">
        <f t="shared" si="252"/>
        <v>Вірно</v>
      </c>
      <c r="Z229" s="205" t="str">
        <f t="shared" si="252"/>
        <v>Вірно</v>
      </c>
      <c r="AA229" s="205" t="str">
        <f t="shared" si="252"/>
        <v>Вірно</v>
      </c>
    </row>
    <row r="230" spans="5:27" x14ac:dyDescent="0.25">
      <c r="E230" s="205" t="str">
        <f>IF(E152&gt;=E154+E155+E156,"Вірно","Помилка")</f>
        <v>Вірно</v>
      </c>
      <c r="F230" s="205" t="str">
        <f t="shared" ref="F230:AA230" si="253">IF(F152&gt;=F154+F155+F156,"Вірно","Помилка")</f>
        <v>Вірно</v>
      </c>
      <c r="G230" s="205" t="str">
        <f t="shared" si="253"/>
        <v>Вірно</v>
      </c>
      <c r="H230" s="205" t="str">
        <f t="shared" si="253"/>
        <v>Вірно</v>
      </c>
      <c r="I230" s="205" t="str">
        <f t="shared" si="253"/>
        <v>Вірно</v>
      </c>
      <c r="J230" s="205" t="str">
        <f t="shared" si="253"/>
        <v>Вірно</v>
      </c>
      <c r="K230" s="205" t="str">
        <f t="shared" si="253"/>
        <v>Вірно</v>
      </c>
      <c r="L230" s="205" t="str">
        <f t="shared" si="253"/>
        <v>Вірно</v>
      </c>
      <c r="M230" s="205" t="str">
        <f t="shared" si="253"/>
        <v>Вірно</v>
      </c>
      <c r="N230" s="205" t="str">
        <f t="shared" si="253"/>
        <v>Вірно</v>
      </c>
      <c r="O230" s="205" t="str">
        <f t="shared" si="253"/>
        <v>Вірно</v>
      </c>
      <c r="P230" s="205" t="str">
        <f t="shared" si="253"/>
        <v>Вірно</v>
      </c>
      <c r="Q230" s="205" t="str">
        <f t="shared" si="253"/>
        <v>Вірно</v>
      </c>
      <c r="R230" s="205" t="str">
        <f t="shared" si="253"/>
        <v>Вірно</v>
      </c>
      <c r="S230" s="205" t="str">
        <f t="shared" si="253"/>
        <v>Вірно</v>
      </c>
      <c r="T230" s="205" t="str">
        <f t="shared" si="253"/>
        <v>Вірно</v>
      </c>
      <c r="U230" s="205" t="str">
        <f t="shared" si="253"/>
        <v>Вірно</v>
      </c>
      <c r="V230" s="205" t="str">
        <f t="shared" si="253"/>
        <v>Вірно</v>
      </c>
      <c r="W230" s="205" t="str">
        <f t="shared" si="253"/>
        <v>Вірно</v>
      </c>
      <c r="X230" s="205" t="str">
        <f t="shared" si="253"/>
        <v>Вірно</v>
      </c>
      <c r="Y230" s="205" t="str">
        <f t="shared" si="253"/>
        <v>Вірно</v>
      </c>
      <c r="Z230" s="205" t="str">
        <f t="shared" si="253"/>
        <v>Вірно</v>
      </c>
      <c r="AA230" s="205" t="str">
        <f t="shared" si="253"/>
        <v>Вірно</v>
      </c>
    </row>
    <row r="231" spans="5:27" x14ac:dyDescent="0.25">
      <c r="E231" s="205" t="str">
        <f>IF(E157&gt;=E159+E160+E161+E162,"Вірно","Помилка")</f>
        <v>Вірно</v>
      </c>
      <c r="F231" s="205" t="str">
        <f t="shared" ref="F231:AA231" si="254">IF(F157&gt;=F159+F160+F161+F162,"Вірно","Помилка")</f>
        <v>Вірно</v>
      </c>
      <c r="G231" s="205" t="str">
        <f t="shared" si="254"/>
        <v>Вірно</v>
      </c>
      <c r="H231" s="205" t="str">
        <f t="shared" si="254"/>
        <v>Вірно</v>
      </c>
      <c r="I231" s="205" t="str">
        <f t="shared" si="254"/>
        <v>Вірно</v>
      </c>
      <c r="J231" s="205" t="str">
        <f t="shared" si="254"/>
        <v>Вірно</v>
      </c>
      <c r="K231" s="205" t="str">
        <f t="shared" si="254"/>
        <v>Вірно</v>
      </c>
      <c r="L231" s="205" t="str">
        <f t="shared" si="254"/>
        <v>Вірно</v>
      </c>
      <c r="M231" s="205" t="str">
        <f t="shared" si="254"/>
        <v>Вірно</v>
      </c>
      <c r="N231" s="205" t="str">
        <f t="shared" si="254"/>
        <v>Вірно</v>
      </c>
      <c r="O231" s="205" t="str">
        <f t="shared" si="254"/>
        <v>Вірно</v>
      </c>
      <c r="P231" s="205" t="str">
        <f t="shared" si="254"/>
        <v>Вірно</v>
      </c>
      <c r="Q231" s="205" t="str">
        <f t="shared" si="254"/>
        <v>Вірно</v>
      </c>
      <c r="R231" s="205" t="str">
        <f t="shared" si="254"/>
        <v>Вірно</v>
      </c>
      <c r="S231" s="205" t="str">
        <f t="shared" si="254"/>
        <v>Вірно</v>
      </c>
      <c r="T231" s="205" t="str">
        <f t="shared" si="254"/>
        <v>Вірно</v>
      </c>
      <c r="U231" s="205" t="str">
        <f t="shared" si="254"/>
        <v>Вірно</v>
      </c>
      <c r="V231" s="205" t="str">
        <f t="shared" si="254"/>
        <v>Вірно</v>
      </c>
      <c r="W231" s="205" t="str">
        <f t="shared" si="254"/>
        <v>Вірно</v>
      </c>
      <c r="X231" s="205" t="str">
        <f t="shared" si="254"/>
        <v>Вірно</v>
      </c>
      <c r="Y231" s="205" t="str">
        <f t="shared" si="254"/>
        <v>Вірно</v>
      </c>
      <c r="Z231" s="205" t="str">
        <f t="shared" si="254"/>
        <v>Вірно</v>
      </c>
      <c r="AA231" s="205" t="str">
        <f t="shared" si="254"/>
        <v>Вірно</v>
      </c>
    </row>
    <row r="232" spans="5:27" x14ac:dyDescent="0.25">
      <c r="E232" s="205" t="str">
        <f>IF(E163&gt;=E165+E166,"Вірно","Помилка")</f>
        <v>Вірно</v>
      </c>
      <c r="F232" s="205" t="str">
        <f t="shared" ref="F232:AA232" si="255">IF(F163&gt;=F165+F166,"Вірно","Помилка")</f>
        <v>Вірно</v>
      </c>
      <c r="G232" s="205" t="str">
        <f t="shared" si="255"/>
        <v>Вірно</v>
      </c>
      <c r="H232" s="205" t="str">
        <f t="shared" si="255"/>
        <v>Вірно</v>
      </c>
      <c r="I232" s="205" t="str">
        <f t="shared" si="255"/>
        <v>Вірно</v>
      </c>
      <c r="J232" s="205" t="str">
        <f t="shared" si="255"/>
        <v>Вірно</v>
      </c>
      <c r="K232" s="205" t="str">
        <f t="shared" si="255"/>
        <v>Вірно</v>
      </c>
      <c r="L232" s="205" t="str">
        <f t="shared" si="255"/>
        <v>Вірно</v>
      </c>
      <c r="M232" s="205" t="str">
        <f t="shared" si="255"/>
        <v>Вірно</v>
      </c>
      <c r="N232" s="205" t="str">
        <f t="shared" si="255"/>
        <v>Вірно</v>
      </c>
      <c r="O232" s="205" t="str">
        <f t="shared" si="255"/>
        <v>Вірно</v>
      </c>
      <c r="P232" s="205" t="str">
        <f t="shared" si="255"/>
        <v>Вірно</v>
      </c>
      <c r="Q232" s="205" t="str">
        <f t="shared" si="255"/>
        <v>Вірно</v>
      </c>
      <c r="R232" s="205" t="str">
        <f t="shared" si="255"/>
        <v>Вірно</v>
      </c>
      <c r="S232" s="205" t="str">
        <f t="shared" si="255"/>
        <v>Вірно</v>
      </c>
      <c r="T232" s="205" t="str">
        <f t="shared" si="255"/>
        <v>Вірно</v>
      </c>
      <c r="U232" s="205" t="str">
        <f t="shared" si="255"/>
        <v>Вірно</v>
      </c>
      <c r="V232" s="205" t="str">
        <f t="shared" si="255"/>
        <v>Вірно</v>
      </c>
      <c r="W232" s="205" t="str">
        <f t="shared" si="255"/>
        <v>Вірно</v>
      </c>
      <c r="X232" s="205" t="str">
        <f t="shared" si="255"/>
        <v>Вірно</v>
      </c>
      <c r="Y232" s="205" t="str">
        <f t="shared" si="255"/>
        <v>Вірно</v>
      </c>
      <c r="Z232" s="205" t="str">
        <f t="shared" si="255"/>
        <v>Вірно</v>
      </c>
      <c r="AA232" s="205" t="str">
        <f t="shared" si="255"/>
        <v>Вірно</v>
      </c>
    </row>
    <row r="233" spans="5:27" x14ac:dyDescent="0.25">
      <c r="E233" s="205" t="str">
        <f>IF(E166&gt;=E168+E169+E170,"Вірно","Помилка")</f>
        <v>Вірно</v>
      </c>
      <c r="F233" s="205" t="str">
        <f t="shared" ref="F233:AA233" si="256">IF(F166&gt;=F168+F169+F170,"Вірно","Помилка")</f>
        <v>Вірно</v>
      </c>
      <c r="G233" s="205" t="str">
        <f t="shared" si="256"/>
        <v>Вірно</v>
      </c>
      <c r="H233" s="205" t="str">
        <f t="shared" si="256"/>
        <v>Вірно</v>
      </c>
      <c r="I233" s="205" t="str">
        <f t="shared" si="256"/>
        <v>Вірно</v>
      </c>
      <c r="J233" s="205" t="str">
        <f t="shared" si="256"/>
        <v>Вірно</v>
      </c>
      <c r="K233" s="205" t="str">
        <f t="shared" si="256"/>
        <v>Вірно</v>
      </c>
      <c r="L233" s="205" t="str">
        <f t="shared" si="256"/>
        <v>Вірно</v>
      </c>
      <c r="M233" s="205" t="str">
        <f t="shared" si="256"/>
        <v>Вірно</v>
      </c>
      <c r="N233" s="205" t="str">
        <f t="shared" si="256"/>
        <v>Вірно</v>
      </c>
      <c r="O233" s="205" t="str">
        <f t="shared" si="256"/>
        <v>Вірно</v>
      </c>
      <c r="P233" s="205" t="str">
        <f t="shared" si="256"/>
        <v>Вірно</v>
      </c>
      <c r="Q233" s="205" t="str">
        <f t="shared" si="256"/>
        <v>Вірно</v>
      </c>
      <c r="R233" s="205" t="str">
        <f t="shared" si="256"/>
        <v>Вірно</v>
      </c>
      <c r="S233" s="205" t="str">
        <f t="shared" si="256"/>
        <v>Вірно</v>
      </c>
      <c r="T233" s="205" t="str">
        <f t="shared" si="256"/>
        <v>Вірно</v>
      </c>
      <c r="U233" s="205" t="str">
        <f t="shared" si="256"/>
        <v>Вірно</v>
      </c>
      <c r="V233" s="205" t="str">
        <f t="shared" si="256"/>
        <v>Вірно</v>
      </c>
      <c r="W233" s="205" t="str">
        <f t="shared" si="256"/>
        <v>Вірно</v>
      </c>
      <c r="X233" s="205" t="str">
        <f t="shared" si="256"/>
        <v>Вірно</v>
      </c>
      <c r="Y233" s="205" t="str">
        <f t="shared" si="256"/>
        <v>Вірно</v>
      </c>
      <c r="Z233" s="205" t="str">
        <f t="shared" si="256"/>
        <v>Вірно</v>
      </c>
      <c r="AA233" s="205" t="str">
        <f t="shared" si="256"/>
        <v>Вірно</v>
      </c>
    </row>
    <row r="234" spans="5:27" x14ac:dyDescent="0.25">
      <c r="E234" s="205" t="str">
        <f>IF(E171&gt;=E172,"Вірно","Помилка")</f>
        <v>Вірно</v>
      </c>
      <c r="F234" s="205" t="str">
        <f t="shared" ref="F234:AA234" si="257">IF(F171&gt;=F172,"Вірно","Помилка")</f>
        <v>Вірно</v>
      </c>
      <c r="G234" s="205" t="str">
        <f t="shared" si="257"/>
        <v>Вірно</v>
      </c>
      <c r="H234" s="205" t="str">
        <f t="shared" si="257"/>
        <v>Вірно</v>
      </c>
      <c r="I234" s="205" t="str">
        <f t="shared" si="257"/>
        <v>Вірно</v>
      </c>
      <c r="J234" s="205" t="str">
        <f t="shared" si="257"/>
        <v>Вірно</v>
      </c>
      <c r="K234" s="205" t="str">
        <f t="shared" si="257"/>
        <v>Вірно</v>
      </c>
      <c r="L234" s="205" t="str">
        <f t="shared" si="257"/>
        <v>Вірно</v>
      </c>
      <c r="M234" s="205" t="str">
        <f t="shared" si="257"/>
        <v>Вірно</v>
      </c>
      <c r="N234" s="205" t="str">
        <f t="shared" si="257"/>
        <v>Вірно</v>
      </c>
      <c r="O234" s="205" t="str">
        <f t="shared" si="257"/>
        <v>Вірно</v>
      </c>
      <c r="P234" s="205" t="str">
        <f t="shared" si="257"/>
        <v>Вірно</v>
      </c>
      <c r="Q234" s="205" t="str">
        <f t="shared" si="257"/>
        <v>Вірно</v>
      </c>
      <c r="R234" s="205" t="str">
        <f t="shared" si="257"/>
        <v>Вірно</v>
      </c>
      <c r="S234" s="205" t="str">
        <f t="shared" si="257"/>
        <v>Вірно</v>
      </c>
      <c r="T234" s="205" t="str">
        <f t="shared" si="257"/>
        <v>Вірно</v>
      </c>
      <c r="U234" s="205" t="str">
        <f t="shared" si="257"/>
        <v>Вірно</v>
      </c>
      <c r="V234" s="205" t="str">
        <f t="shared" si="257"/>
        <v>Вірно</v>
      </c>
      <c r="W234" s="205" t="str">
        <f t="shared" si="257"/>
        <v>Вірно</v>
      </c>
      <c r="X234" s="205" t="str">
        <f t="shared" si="257"/>
        <v>Вірно</v>
      </c>
      <c r="Y234" s="205" t="str">
        <f t="shared" si="257"/>
        <v>Вірно</v>
      </c>
      <c r="Z234" s="205" t="str">
        <f t="shared" si="257"/>
        <v>Вірно</v>
      </c>
      <c r="AA234" s="205" t="str">
        <f t="shared" si="257"/>
        <v>Вірно</v>
      </c>
    </row>
    <row r="235" spans="5:27" x14ac:dyDescent="0.25">
      <c r="E235" s="205" t="str">
        <f>IF(E173&gt;=E174,"Вірно","Помилка")</f>
        <v>Вірно</v>
      </c>
      <c r="F235" s="205" t="str">
        <f t="shared" ref="F235:AA235" si="258">IF(F173&gt;=F174,"Вірно","Помилка")</f>
        <v>Вірно</v>
      </c>
      <c r="G235" s="205" t="str">
        <f t="shared" si="258"/>
        <v>Вірно</v>
      </c>
      <c r="H235" s="205" t="str">
        <f t="shared" si="258"/>
        <v>Вірно</v>
      </c>
      <c r="I235" s="205" t="str">
        <f t="shared" si="258"/>
        <v>Вірно</v>
      </c>
      <c r="J235" s="205" t="str">
        <f t="shared" si="258"/>
        <v>Вірно</v>
      </c>
      <c r="K235" s="205" t="str">
        <f t="shared" si="258"/>
        <v>Вірно</v>
      </c>
      <c r="L235" s="205" t="str">
        <f t="shared" si="258"/>
        <v>Вірно</v>
      </c>
      <c r="M235" s="205" t="str">
        <f t="shared" si="258"/>
        <v>Вірно</v>
      </c>
      <c r="N235" s="205" t="str">
        <f t="shared" si="258"/>
        <v>Вірно</v>
      </c>
      <c r="O235" s="205" t="str">
        <f t="shared" si="258"/>
        <v>Вірно</v>
      </c>
      <c r="P235" s="205" t="str">
        <f t="shared" si="258"/>
        <v>Вірно</v>
      </c>
      <c r="Q235" s="205" t="str">
        <f t="shared" si="258"/>
        <v>Вірно</v>
      </c>
      <c r="R235" s="205" t="str">
        <f t="shared" si="258"/>
        <v>Вірно</v>
      </c>
      <c r="S235" s="205" t="str">
        <f t="shared" si="258"/>
        <v>Вірно</v>
      </c>
      <c r="T235" s="205" t="str">
        <f t="shared" si="258"/>
        <v>Вірно</v>
      </c>
      <c r="U235" s="205" t="str">
        <f t="shared" si="258"/>
        <v>Вірно</v>
      </c>
      <c r="V235" s="205" t="str">
        <f t="shared" si="258"/>
        <v>Вірно</v>
      </c>
      <c r="W235" s="205" t="str">
        <f t="shared" si="258"/>
        <v>Вірно</v>
      </c>
      <c r="X235" s="205" t="str">
        <f t="shared" si="258"/>
        <v>Вірно</v>
      </c>
      <c r="Y235" s="205" t="str">
        <f t="shared" si="258"/>
        <v>Вірно</v>
      </c>
      <c r="Z235" s="205" t="str">
        <f t="shared" si="258"/>
        <v>Вірно</v>
      </c>
      <c r="AA235" s="205" t="str">
        <f t="shared" si="258"/>
        <v>Вірно</v>
      </c>
    </row>
    <row r="236" spans="5:27" x14ac:dyDescent="0.25">
      <c r="E236" s="205" t="str">
        <f>IF(E175&gt;=E177+E178,"Вірно","Помилка")</f>
        <v>Вірно</v>
      </c>
      <c r="F236" s="205" t="str">
        <f t="shared" ref="F236:AA236" si="259">IF(F175&gt;=F177+F178,"Вірно","Помилка")</f>
        <v>Вірно</v>
      </c>
      <c r="G236" s="205" t="str">
        <f t="shared" si="259"/>
        <v>Вірно</v>
      </c>
      <c r="H236" s="205" t="str">
        <f t="shared" si="259"/>
        <v>Вірно</v>
      </c>
      <c r="I236" s="205" t="str">
        <f t="shared" si="259"/>
        <v>Вірно</v>
      </c>
      <c r="J236" s="205" t="str">
        <f t="shared" si="259"/>
        <v>Вірно</v>
      </c>
      <c r="K236" s="205" t="str">
        <f t="shared" si="259"/>
        <v>Вірно</v>
      </c>
      <c r="L236" s="205" t="str">
        <f t="shared" si="259"/>
        <v>Вірно</v>
      </c>
      <c r="M236" s="205" t="str">
        <f t="shared" si="259"/>
        <v>Вірно</v>
      </c>
      <c r="N236" s="205" t="str">
        <f t="shared" si="259"/>
        <v>Вірно</v>
      </c>
      <c r="O236" s="205" t="str">
        <f t="shared" si="259"/>
        <v>Вірно</v>
      </c>
      <c r="P236" s="205" t="str">
        <f t="shared" si="259"/>
        <v>Вірно</v>
      </c>
      <c r="Q236" s="205" t="str">
        <f t="shared" si="259"/>
        <v>Вірно</v>
      </c>
      <c r="R236" s="205" t="str">
        <f t="shared" si="259"/>
        <v>Вірно</v>
      </c>
      <c r="S236" s="205" t="str">
        <f t="shared" si="259"/>
        <v>Вірно</v>
      </c>
      <c r="T236" s="205" t="str">
        <f t="shared" si="259"/>
        <v>Вірно</v>
      </c>
      <c r="U236" s="205" t="str">
        <f t="shared" si="259"/>
        <v>Вірно</v>
      </c>
      <c r="V236" s="205" t="str">
        <f t="shared" si="259"/>
        <v>Вірно</v>
      </c>
      <c r="W236" s="205" t="str">
        <f t="shared" si="259"/>
        <v>Вірно</v>
      </c>
      <c r="X236" s="205" t="str">
        <f t="shared" si="259"/>
        <v>Вірно</v>
      </c>
      <c r="Y236" s="205" t="str">
        <f t="shared" si="259"/>
        <v>Вірно</v>
      </c>
      <c r="Z236" s="205" t="str">
        <f t="shared" si="259"/>
        <v>Вірно</v>
      </c>
      <c r="AA236" s="205" t="str">
        <f t="shared" si="259"/>
        <v>Вірно</v>
      </c>
    </row>
    <row r="237" spans="5:27" x14ac:dyDescent="0.25">
      <c r="E237" s="205" t="str">
        <f>IF(E179&gt;=E181+E182+E183+E184,"Вірно","Помилка")</f>
        <v>Вірно</v>
      </c>
      <c r="F237" s="205" t="str">
        <f t="shared" ref="F237:AA237" si="260">IF(F179&gt;=F181+F182+F183+F184,"Вірно","Помилка")</f>
        <v>Вірно</v>
      </c>
      <c r="G237" s="205" t="str">
        <f t="shared" si="260"/>
        <v>Вірно</v>
      </c>
      <c r="H237" s="205" t="str">
        <f t="shared" si="260"/>
        <v>Вірно</v>
      </c>
      <c r="I237" s="205" t="str">
        <f t="shared" si="260"/>
        <v>Вірно</v>
      </c>
      <c r="J237" s="205" t="str">
        <f t="shared" si="260"/>
        <v>Вірно</v>
      </c>
      <c r="K237" s="205" t="str">
        <f t="shared" si="260"/>
        <v>Вірно</v>
      </c>
      <c r="L237" s="205" t="str">
        <f t="shared" si="260"/>
        <v>Вірно</v>
      </c>
      <c r="M237" s="205" t="str">
        <f t="shared" si="260"/>
        <v>Вірно</v>
      </c>
      <c r="N237" s="205" t="str">
        <f t="shared" si="260"/>
        <v>Вірно</v>
      </c>
      <c r="O237" s="205" t="str">
        <f t="shared" si="260"/>
        <v>Вірно</v>
      </c>
      <c r="P237" s="205" t="str">
        <f t="shared" si="260"/>
        <v>Вірно</v>
      </c>
      <c r="Q237" s="205" t="str">
        <f t="shared" si="260"/>
        <v>Вірно</v>
      </c>
      <c r="R237" s="205" t="str">
        <f t="shared" si="260"/>
        <v>Вірно</v>
      </c>
      <c r="S237" s="205" t="str">
        <f t="shared" si="260"/>
        <v>Вірно</v>
      </c>
      <c r="T237" s="205" t="str">
        <f t="shared" si="260"/>
        <v>Вірно</v>
      </c>
      <c r="U237" s="205" t="str">
        <f t="shared" si="260"/>
        <v>Вірно</v>
      </c>
      <c r="V237" s="205" t="str">
        <f t="shared" si="260"/>
        <v>Вірно</v>
      </c>
      <c r="W237" s="205" t="str">
        <f t="shared" si="260"/>
        <v>Вірно</v>
      </c>
      <c r="X237" s="205" t="str">
        <f t="shared" si="260"/>
        <v>Вірно</v>
      </c>
      <c r="Y237" s="205" t="str">
        <f t="shared" si="260"/>
        <v>Вірно</v>
      </c>
      <c r="Z237" s="205" t="str">
        <f t="shared" si="260"/>
        <v>Вірно</v>
      </c>
      <c r="AA237" s="205" t="str">
        <f t="shared" si="260"/>
        <v>Вірно</v>
      </c>
    </row>
    <row r="238" spans="5:27" x14ac:dyDescent="0.25">
      <c r="E238" s="205" t="str">
        <f>IF(E184&gt;=E186+E187+E188+E189+E190+E191,"Вірно","Помилка")</f>
        <v>Вірно</v>
      </c>
      <c r="F238" s="205" t="str">
        <f t="shared" ref="F238:AA238" si="261">IF(F184&gt;=F186+F187+F188+F189+F190+F191,"Вірно","Помилка")</f>
        <v>Вірно</v>
      </c>
      <c r="G238" s="205" t="str">
        <f t="shared" si="261"/>
        <v>Вірно</v>
      </c>
      <c r="H238" s="205" t="str">
        <f t="shared" si="261"/>
        <v>Вірно</v>
      </c>
      <c r="I238" s="205" t="str">
        <f t="shared" si="261"/>
        <v>Вірно</v>
      </c>
      <c r="J238" s="205" t="str">
        <f t="shared" si="261"/>
        <v>Вірно</v>
      </c>
      <c r="K238" s="205" t="str">
        <f t="shared" si="261"/>
        <v>Вірно</v>
      </c>
      <c r="L238" s="205" t="str">
        <f t="shared" si="261"/>
        <v>Вірно</v>
      </c>
      <c r="M238" s="205" t="str">
        <f t="shared" si="261"/>
        <v>Вірно</v>
      </c>
      <c r="N238" s="205" t="str">
        <f t="shared" si="261"/>
        <v>Вірно</v>
      </c>
      <c r="O238" s="205" t="str">
        <f t="shared" si="261"/>
        <v>Вірно</v>
      </c>
      <c r="P238" s="205" t="str">
        <f t="shared" si="261"/>
        <v>Вірно</v>
      </c>
      <c r="Q238" s="205" t="str">
        <f t="shared" si="261"/>
        <v>Вірно</v>
      </c>
      <c r="R238" s="205" t="str">
        <f t="shared" si="261"/>
        <v>Вірно</v>
      </c>
      <c r="S238" s="205" t="str">
        <f t="shared" si="261"/>
        <v>Вірно</v>
      </c>
      <c r="T238" s="205" t="str">
        <f t="shared" si="261"/>
        <v>Вірно</v>
      </c>
      <c r="U238" s="205" t="str">
        <f t="shared" si="261"/>
        <v>Вірно</v>
      </c>
      <c r="V238" s="205" t="str">
        <f t="shared" si="261"/>
        <v>Вірно</v>
      </c>
      <c r="W238" s="205" t="str">
        <f t="shared" si="261"/>
        <v>Вірно</v>
      </c>
      <c r="X238" s="205" t="str">
        <f t="shared" si="261"/>
        <v>Вірно</v>
      </c>
      <c r="Y238" s="205" t="str">
        <f t="shared" si="261"/>
        <v>Вірно</v>
      </c>
      <c r="Z238" s="205" t="str">
        <f t="shared" si="261"/>
        <v>Вірно</v>
      </c>
      <c r="AA238" s="205" t="str">
        <f t="shared" si="261"/>
        <v>Вірно</v>
      </c>
    </row>
    <row r="239" spans="5:27" x14ac:dyDescent="0.25">
      <c r="E239" s="205" t="str">
        <f>IF(E192&gt;=E194+E195+E197+E198,"Вірно","Помилка")</f>
        <v>Вірно</v>
      </c>
      <c r="F239" s="205" t="str">
        <f t="shared" ref="F239:AA239" si="262">IF(F192&gt;=F194+F195+F197+F198,"Вірно","Помилка")</f>
        <v>Вірно</v>
      </c>
      <c r="G239" s="205" t="str">
        <f t="shared" si="262"/>
        <v>Вірно</v>
      </c>
      <c r="H239" s="205" t="str">
        <f t="shared" si="262"/>
        <v>Вірно</v>
      </c>
      <c r="I239" s="205" t="str">
        <f t="shared" si="262"/>
        <v>Вірно</v>
      </c>
      <c r="J239" s="205" t="str">
        <f t="shared" si="262"/>
        <v>Вірно</v>
      </c>
      <c r="K239" s="205" t="str">
        <f t="shared" si="262"/>
        <v>Вірно</v>
      </c>
      <c r="L239" s="205" t="str">
        <f t="shared" si="262"/>
        <v>Вірно</v>
      </c>
      <c r="M239" s="205" t="str">
        <f t="shared" si="262"/>
        <v>Вірно</v>
      </c>
      <c r="N239" s="205" t="str">
        <f t="shared" si="262"/>
        <v>Вірно</v>
      </c>
      <c r="O239" s="205" t="str">
        <f t="shared" si="262"/>
        <v>Вірно</v>
      </c>
      <c r="P239" s="205" t="str">
        <f t="shared" si="262"/>
        <v>Вірно</v>
      </c>
      <c r="Q239" s="205" t="str">
        <f t="shared" si="262"/>
        <v>Вірно</v>
      </c>
      <c r="R239" s="205" t="str">
        <f t="shared" si="262"/>
        <v>Вірно</v>
      </c>
      <c r="S239" s="205" t="str">
        <f t="shared" si="262"/>
        <v>Вірно</v>
      </c>
      <c r="T239" s="205" t="str">
        <f t="shared" si="262"/>
        <v>Вірно</v>
      </c>
      <c r="U239" s="205" t="str">
        <f t="shared" si="262"/>
        <v>Вірно</v>
      </c>
      <c r="V239" s="205" t="str">
        <f t="shared" si="262"/>
        <v>Вірно</v>
      </c>
      <c r="W239" s="205" t="str">
        <f t="shared" si="262"/>
        <v>Вірно</v>
      </c>
      <c r="X239" s="205" t="str">
        <f t="shared" si="262"/>
        <v>Вірно</v>
      </c>
      <c r="Y239" s="205" t="str">
        <f t="shared" si="262"/>
        <v>Вірно</v>
      </c>
      <c r="Z239" s="205" t="str">
        <f t="shared" si="262"/>
        <v>Вірно</v>
      </c>
      <c r="AA239" s="205" t="str">
        <f t="shared" si="262"/>
        <v>Вірно</v>
      </c>
    </row>
  </sheetData>
  <mergeCells count="1">
    <mergeCell ref="L5:L6"/>
  </mergeCells>
  <conditionalFormatting sqref="E201">
    <cfRule type="cellIs" dxfId="943" priority="334" operator="equal">
      <formula>"Помилка"</formula>
    </cfRule>
  </conditionalFormatting>
  <conditionalFormatting sqref="E202">
    <cfRule type="cellIs" dxfId="942" priority="333" operator="equal">
      <formula>"Помилка"</formula>
    </cfRule>
  </conditionalFormatting>
  <conditionalFormatting sqref="E203">
    <cfRule type="cellIs" dxfId="941" priority="332" operator="equal">
      <formula>"Помилка"</formula>
    </cfRule>
  </conditionalFormatting>
  <conditionalFormatting sqref="E204">
    <cfRule type="cellIs" dxfId="940" priority="331" operator="equal">
      <formula>"Помилка"</formula>
    </cfRule>
  </conditionalFormatting>
  <conditionalFormatting sqref="E205">
    <cfRule type="cellIs" dxfId="939" priority="330" operator="equal">
      <formula>"Помилка"</formula>
    </cfRule>
  </conditionalFormatting>
  <conditionalFormatting sqref="E206">
    <cfRule type="cellIs" dxfId="938" priority="329" operator="equal">
      <formula>"Помилка"</formula>
    </cfRule>
  </conditionalFormatting>
  <conditionalFormatting sqref="E207">
    <cfRule type="cellIs" dxfId="937" priority="328" operator="equal">
      <formula>"Помилка"</formula>
    </cfRule>
  </conditionalFormatting>
  <conditionalFormatting sqref="E208">
    <cfRule type="cellIs" dxfId="936" priority="327" operator="equal">
      <formula>"Помилка"</formula>
    </cfRule>
  </conditionalFormatting>
  <conditionalFormatting sqref="E209">
    <cfRule type="cellIs" dxfId="935" priority="326" operator="equal">
      <formula>"Помилка"</formula>
    </cfRule>
  </conditionalFormatting>
  <conditionalFormatting sqref="E210">
    <cfRule type="cellIs" dxfId="934" priority="325" operator="equal">
      <formula>"Помилка"</formula>
    </cfRule>
  </conditionalFormatting>
  <conditionalFormatting sqref="E211">
    <cfRule type="cellIs" dxfId="933" priority="324" operator="equal">
      <formula>"Помилка"</formula>
    </cfRule>
  </conditionalFormatting>
  <conditionalFormatting sqref="E212">
    <cfRule type="cellIs" dxfId="932" priority="323" operator="equal">
      <formula>"Помилка"</formula>
    </cfRule>
  </conditionalFormatting>
  <conditionalFormatting sqref="E213">
    <cfRule type="cellIs" dxfId="931" priority="322" operator="equal">
      <formula>"Помилка"</formula>
    </cfRule>
  </conditionalFormatting>
  <conditionalFormatting sqref="E214">
    <cfRule type="cellIs" dxfId="930" priority="321" operator="equal">
      <formula>"Помилка"</formula>
    </cfRule>
  </conditionalFormatting>
  <conditionalFormatting sqref="E215">
    <cfRule type="cellIs" dxfId="929" priority="320" operator="equal">
      <formula>"Помилка"</formula>
    </cfRule>
  </conditionalFormatting>
  <conditionalFormatting sqref="E216">
    <cfRule type="cellIs" dxfId="928" priority="319" operator="equal">
      <formula>"Помилка"</formula>
    </cfRule>
  </conditionalFormatting>
  <conditionalFormatting sqref="E217">
    <cfRule type="cellIs" dxfId="927" priority="318" operator="equal">
      <formula>"Помилка"</formula>
    </cfRule>
  </conditionalFormatting>
  <conditionalFormatting sqref="E218">
    <cfRule type="cellIs" dxfId="926" priority="317" operator="equal">
      <formula>"Помилка"</formula>
    </cfRule>
  </conditionalFormatting>
  <conditionalFormatting sqref="E219">
    <cfRule type="cellIs" dxfId="925" priority="316" operator="equal">
      <formula>"Помилка"</formula>
    </cfRule>
  </conditionalFormatting>
  <conditionalFormatting sqref="E220">
    <cfRule type="cellIs" dxfId="924" priority="315" operator="equal">
      <formula>"Помилка"</formula>
    </cfRule>
  </conditionalFormatting>
  <conditionalFormatting sqref="E221">
    <cfRule type="cellIs" dxfId="923" priority="314" operator="equal">
      <formula>"Помилка"</formula>
    </cfRule>
  </conditionalFormatting>
  <conditionalFormatting sqref="E222">
    <cfRule type="cellIs" dxfId="922" priority="313" operator="equal">
      <formula>"Помилка"</formula>
    </cfRule>
  </conditionalFormatting>
  <conditionalFormatting sqref="E223">
    <cfRule type="cellIs" dxfId="921" priority="312" operator="equal">
      <formula>"Помилка"</formula>
    </cfRule>
  </conditionalFormatting>
  <conditionalFormatting sqref="E224">
    <cfRule type="cellIs" dxfId="920" priority="311" operator="equal">
      <formula>"Помилка"</formula>
    </cfRule>
  </conditionalFormatting>
  <conditionalFormatting sqref="E225">
    <cfRule type="cellIs" dxfId="919" priority="310" operator="equal">
      <formula>"Помилка"</formula>
    </cfRule>
  </conditionalFormatting>
  <conditionalFormatting sqref="E226">
    <cfRule type="cellIs" dxfId="918" priority="309" operator="equal">
      <formula>"Помилка"</formula>
    </cfRule>
  </conditionalFormatting>
  <conditionalFormatting sqref="E227">
    <cfRule type="cellIs" dxfId="917" priority="308" operator="equal">
      <formula>"Помилка"</formula>
    </cfRule>
  </conditionalFormatting>
  <conditionalFormatting sqref="E228">
    <cfRule type="cellIs" dxfId="916" priority="307" operator="equal">
      <formula>"Помилка"</formula>
    </cfRule>
  </conditionalFormatting>
  <conditionalFormatting sqref="E229">
    <cfRule type="cellIs" dxfId="915" priority="306" operator="equal">
      <formula>"Помилка"</formula>
    </cfRule>
  </conditionalFormatting>
  <conditionalFormatting sqref="E230">
    <cfRule type="cellIs" dxfId="914" priority="305" operator="equal">
      <formula>"Помилка"</formula>
    </cfRule>
  </conditionalFormatting>
  <conditionalFormatting sqref="E231">
    <cfRule type="cellIs" dxfId="913" priority="304" operator="equal">
      <formula>"Помилка"</formula>
    </cfRule>
  </conditionalFormatting>
  <conditionalFormatting sqref="E232">
    <cfRule type="cellIs" dxfId="912" priority="303" operator="equal">
      <formula>"Помилка"</formula>
    </cfRule>
  </conditionalFormatting>
  <conditionalFormatting sqref="E233">
    <cfRule type="cellIs" dxfId="911" priority="302" operator="equal">
      <formula>"Помилка"</formula>
    </cfRule>
  </conditionalFormatting>
  <conditionalFormatting sqref="E234">
    <cfRule type="cellIs" dxfId="910" priority="301" operator="equal">
      <formula>"Помилка"</formula>
    </cfRule>
  </conditionalFormatting>
  <conditionalFormatting sqref="E235">
    <cfRule type="cellIs" dxfId="909" priority="300" operator="equal">
      <formula>"Помилка"</formula>
    </cfRule>
  </conditionalFormatting>
  <conditionalFormatting sqref="E236">
    <cfRule type="cellIs" dxfId="908" priority="299" operator="equal">
      <formula>"Помилка"</formula>
    </cfRule>
  </conditionalFormatting>
  <conditionalFormatting sqref="E237">
    <cfRule type="cellIs" dxfId="907" priority="298" operator="equal">
      <formula>"Помилка"</formula>
    </cfRule>
  </conditionalFormatting>
  <conditionalFormatting sqref="E238">
    <cfRule type="cellIs" dxfId="906" priority="297" operator="equal">
      <formula>"Помилка"</formula>
    </cfRule>
  </conditionalFormatting>
  <conditionalFormatting sqref="E239">
    <cfRule type="cellIs" dxfId="905" priority="296" operator="equal">
      <formula>"Помилка"</formula>
    </cfRule>
  </conditionalFormatting>
  <conditionalFormatting sqref="F201:AA201">
    <cfRule type="cellIs" dxfId="904" priority="295" operator="equal">
      <formula>"Помилка"</formula>
    </cfRule>
  </conditionalFormatting>
  <conditionalFormatting sqref="F202:AA202">
    <cfRule type="cellIs" dxfId="903" priority="294" operator="equal">
      <formula>"Помилка"</formula>
    </cfRule>
  </conditionalFormatting>
  <conditionalFormatting sqref="F203:AA203">
    <cfRule type="cellIs" dxfId="902" priority="293" operator="equal">
      <formula>"Помилка"</formula>
    </cfRule>
  </conditionalFormatting>
  <conditionalFormatting sqref="F204:AA204">
    <cfRule type="cellIs" dxfId="901" priority="292" operator="equal">
      <formula>"Помилка"</formula>
    </cfRule>
  </conditionalFormatting>
  <conditionalFormatting sqref="F205:AA205">
    <cfRule type="cellIs" dxfId="900" priority="291" operator="equal">
      <formula>"Помилка"</formula>
    </cfRule>
  </conditionalFormatting>
  <conditionalFormatting sqref="F206:AA206">
    <cfRule type="cellIs" dxfId="899" priority="290" operator="equal">
      <formula>"Помилка"</formula>
    </cfRule>
  </conditionalFormatting>
  <conditionalFormatting sqref="F207:AA207">
    <cfRule type="cellIs" dxfId="898" priority="289" operator="equal">
      <formula>"Помилка"</formula>
    </cfRule>
  </conditionalFormatting>
  <conditionalFormatting sqref="F208:AA208">
    <cfRule type="cellIs" dxfId="897" priority="288" operator="equal">
      <formula>"Помилка"</formula>
    </cfRule>
  </conditionalFormatting>
  <conditionalFormatting sqref="F209:AA209">
    <cfRule type="cellIs" dxfId="896" priority="287" operator="equal">
      <formula>"Помилка"</formula>
    </cfRule>
  </conditionalFormatting>
  <conditionalFormatting sqref="F210:AA210">
    <cfRule type="cellIs" dxfId="895" priority="286" operator="equal">
      <formula>"Помилка"</formula>
    </cfRule>
  </conditionalFormatting>
  <conditionalFormatting sqref="F211:AA211">
    <cfRule type="cellIs" dxfId="894" priority="285" operator="equal">
      <formula>"Помилка"</formula>
    </cfRule>
  </conditionalFormatting>
  <conditionalFormatting sqref="F212:AA212">
    <cfRule type="cellIs" dxfId="893" priority="284" operator="equal">
      <formula>"Помилка"</formula>
    </cfRule>
  </conditionalFormatting>
  <conditionalFormatting sqref="F213:AA213">
    <cfRule type="cellIs" dxfId="892" priority="283" operator="equal">
      <formula>"Помилка"</formula>
    </cfRule>
  </conditionalFormatting>
  <conditionalFormatting sqref="F214:AA214">
    <cfRule type="cellIs" dxfId="891" priority="282" operator="equal">
      <formula>"Помилка"</formula>
    </cfRule>
  </conditionalFormatting>
  <conditionalFormatting sqref="F215:AA215">
    <cfRule type="cellIs" dxfId="890" priority="281" operator="equal">
      <formula>"Помилка"</formula>
    </cfRule>
  </conditionalFormatting>
  <conditionalFormatting sqref="F216:AA216">
    <cfRule type="cellIs" dxfId="889" priority="280" operator="equal">
      <formula>"Помилка"</formula>
    </cfRule>
  </conditionalFormatting>
  <conditionalFormatting sqref="F217:AA217">
    <cfRule type="cellIs" dxfId="888" priority="279" operator="equal">
      <formula>"Помилка"</formula>
    </cfRule>
  </conditionalFormatting>
  <conditionalFormatting sqref="F218:AA218">
    <cfRule type="cellIs" dxfId="887" priority="278" operator="equal">
      <formula>"Помилка"</formula>
    </cfRule>
  </conditionalFormatting>
  <conditionalFormatting sqref="F219:AA219">
    <cfRule type="cellIs" dxfId="886" priority="277" operator="equal">
      <formula>"Помилка"</formula>
    </cfRule>
  </conditionalFormatting>
  <conditionalFormatting sqref="F220:AA220">
    <cfRule type="cellIs" dxfId="885" priority="276" operator="equal">
      <formula>"Помилка"</formula>
    </cfRule>
  </conditionalFormatting>
  <conditionalFormatting sqref="F221:AA221">
    <cfRule type="cellIs" dxfId="884" priority="275" operator="equal">
      <formula>"Помилка"</formula>
    </cfRule>
  </conditionalFormatting>
  <conditionalFormatting sqref="F222:AA222">
    <cfRule type="cellIs" dxfId="883" priority="274" operator="equal">
      <formula>"Помилка"</formula>
    </cfRule>
  </conditionalFormatting>
  <conditionalFormatting sqref="F223:AA223">
    <cfRule type="cellIs" dxfId="882" priority="273" operator="equal">
      <formula>"Помилка"</formula>
    </cfRule>
  </conditionalFormatting>
  <conditionalFormatting sqref="F224:AA224">
    <cfRule type="cellIs" dxfId="881" priority="272" operator="equal">
      <formula>"Помилка"</formula>
    </cfRule>
  </conditionalFormatting>
  <conditionalFormatting sqref="F225:AA225">
    <cfRule type="cellIs" dxfId="880" priority="271" operator="equal">
      <formula>"Помилка"</formula>
    </cfRule>
  </conditionalFormatting>
  <conditionalFormatting sqref="F226:AA226">
    <cfRule type="cellIs" dxfId="879" priority="270" operator="equal">
      <formula>"Помилка"</formula>
    </cfRule>
  </conditionalFormatting>
  <conditionalFormatting sqref="F227:AA227">
    <cfRule type="cellIs" dxfId="878" priority="269" operator="equal">
      <formula>"Помилка"</formula>
    </cfRule>
  </conditionalFormatting>
  <conditionalFormatting sqref="F228:AA228">
    <cfRule type="cellIs" dxfId="877" priority="268" operator="equal">
      <formula>"Помилка"</formula>
    </cfRule>
  </conditionalFormatting>
  <conditionalFormatting sqref="F229:AA229">
    <cfRule type="cellIs" dxfId="876" priority="267" operator="equal">
      <formula>"Помилка"</formula>
    </cfRule>
  </conditionalFormatting>
  <conditionalFormatting sqref="F230:AA230">
    <cfRule type="cellIs" dxfId="875" priority="266" operator="equal">
      <formula>"Помилка"</formula>
    </cfRule>
  </conditionalFormatting>
  <conditionalFormatting sqref="F231:AA231">
    <cfRule type="cellIs" dxfId="874" priority="265" operator="equal">
      <formula>"Помилка"</formula>
    </cfRule>
  </conditionalFormatting>
  <conditionalFormatting sqref="F232:AA232">
    <cfRule type="cellIs" dxfId="873" priority="264" operator="equal">
      <formula>"Помилка"</formula>
    </cfRule>
  </conditionalFormatting>
  <conditionalFormatting sqref="F233:AA233">
    <cfRule type="cellIs" dxfId="872" priority="263" operator="equal">
      <formula>"Помилка"</formula>
    </cfRule>
  </conditionalFormatting>
  <conditionalFormatting sqref="F234:AA234">
    <cfRule type="cellIs" dxfId="871" priority="262" operator="equal">
      <formula>"Помилка"</formula>
    </cfRule>
  </conditionalFormatting>
  <conditionalFormatting sqref="F235:AA235">
    <cfRule type="cellIs" dxfId="870" priority="261" operator="equal">
      <formula>"Помилка"</formula>
    </cfRule>
  </conditionalFormatting>
  <conditionalFormatting sqref="F236:AA236">
    <cfRule type="cellIs" dxfId="869" priority="260" operator="equal">
      <formula>"Помилка"</formula>
    </cfRule>
  </conditionalFormatting>
  <conditionalFormatting sqref="F237:AA237">
    <cfRule type="cellIs" dxfId="868" priority="259" operator="equal">
      <formula>"Помилка"</formula>
    </cfRule>
  </conditionalFormatting>
  <conditionalFormatting sqref="F238:AA238">
    <cfRule type="cellIs" dxfId="867" priority="258" operator="equal">
      <formula>"Помилка"</formula>
    </cfRule>
  </conditionalFormatting>
  <conditionalFormatting sqref="F239:AA239">
    <cfRule type="cellIs" dxfId="866" priority="257" operator="equal">
      <formula>"Помилка"</formula>
    </cfRule>
  </conditionalFormatting>
  <conditionalFormatting sqref="AC10">
    <cfRule type="cellIs" dxfId="865" priority="256" operator="equal">
      <formula>"Помилка"</formula>
    </cfRule>
  </conditionalFormatting>
  <conditionalFormatting sqref="AD10">
    <cfRule type="cellIs" dxfId="864" priority="255" operator="equal">
      <formula>"Помилка"</formula>
    </cfRule>
  </conditionalFormatting>
  <conditionalFormatting sqref="AE10">
    <cfRule type="cellIs" dxfId="863" priority="254" operator="equal">
      <formula>"Помилка"</formula>
    </cfRule>
  </conditionalFormatting>
  <conditionalFormatting sqref="AF10">
    <cfRule type="cellIs" dxfId="862" priority="253" operator="equal">
      <formula>"Помилка"</formula>
    </cfRule>
  </conditionalFormatting>
  <conditionalFormatting sqref="AG10">
    <cfRule type="cellIs" dxfId="861" priority="252" operator="equal">
      <formula>"Помилка"</formula>
    </cfRule>
  </conditionalFormatting>
  <conditionalFormatting sqref="AH10">
    <cfRule type="cellIs" dxfId="860" priority="251" operator="equal">
      <formula>"Помилка"</formula>
    </cfRule>
  </conditionalFormatting>
  <conditionalFormatting sqref="AI10">
    <cfRule type="cellIs" dxfId="859" priority="250" operator="equal">
      <formula>"Помилка"</formula>
    </cfRule>
  </conditionalFormatting>
  <conditionalFormatting sqref="AJ10">
    <cfRule type="cellIs" dxfId="858" priority="249" operator="equal">
      <formula>"Помилка"</formula>
    </cfRule>
  </conditionalFormatting>
  <conditionalFormatting sqref="AK10">
    <cfRule type="cellIs" dxfId="857" priority="248" operator="equal">
      <formula>"Помилка"</formula>
    </cfRule>
  </conditionalFormatting>
  <conditionalFormatting sqref="AL10">
    <cfRule type="cellIs" dxfId="856" priority="247" operator="equal">
      <formula>"Помилка"</formula>
    </cfRule>
  </conditionalFormatting>
  <conditionalFormatting sqref="AM10">
    <cfRule type="cellIs" dxfId="855" priority="246" operator="equal">
      <formula>"Помилка"</formula>
    </cfRule>
  </conditionalFormatting>
  <conditionalFormatting sqref="AN10">
    <cfRule type="cellIs" dxfId="854" priority="245" operator="equal">
      <formula>"Помилка"</formula>
    </cfRule>
  </conditionalFormatting>
  <conditionalFormatting sqref="AO10">
    <cfRule type="cellIs" dxfId="853" priority="244" operator="equal">
      <formula>"Помилка"</formula>
    </cfRule>
  </conditionalFormatting>
  <conditionalFormatting sqref="AP10">
    <cfRule type="cellIs" dxfId="852" priority="243" operator="equal">
      <formula>"Помилка"</formula>
    </cfRule>
  </conditionalFormatting>
  <conditionalFormatting sqref="AQ10">
    <cfRule type="cellIs" dxfId="851" priority="242" operator="equal">
      <formula>"Помилка"</formula>
    </cfRule>
  </conditionalFormatting>
  <conditionalFormatting sqref="AR10">
    <cfRule type="cellIs" dxfId="850" priority="241" operator="equal">
      <formula>"Помилка"</formula>
    </cfRule>
  </conditionalFormatting>
  <conditionalFormatting sqref="AC12:AC13">
    <cfRule type="cellIs" dxfId="849" priority="240" operator="equal">
      <formula>"Помилка"</formula>
    </cfRule>
  </conditionalFormatting>
  <conditionalFormatting sqref="AD12:AD13">
    <cfRule type="cellIs" dxfId="848" priority="239" operator="equal">
      <formula>"Помилка"</formula>
    </cfRule>
  </conditionalFormatting>
  <conditionalFormatting sqref="AE12:AE13">
    <cfRule type="cellIs" dxfId="847" priority="238" operator="equal">
      <formula>"Помилка"</formula>
    </cfRule>
  </conditionalFormatting>
  <conditionalFormatting sqref="AF12:AF13">
    <cfRule type="cellIs" dxfId="846" priority="237" operator="equal">
      <formula>"Помилка"</formula>
    </cfRule>
  </conditionalFormatting>
  <conditionalFormatting sqref="AG12:AG13">
    <cfRule type="cellIs" dxfId="845" priority="236" operator="equal">
      <formula>"Помилка"</formula>
    </cfRule>
  </conditionalFormatting>
  <conditionalFormatting sqref="AH12:AH13">
    <cfRule type="cellIs" dxfId="844" priority="235" operator="equal">
      <formula>"Помилка"</formula>
    </cfRule>
  </conditionalFormatting>
  <conditionalFormatting sqref="AI12:AI13">
    <cfRule type="cellIs" dxfId="843" priority="234" operator="equal">
      <formula>"Помилка"</formula>
    </cfRule>
  </conditionalFormatting>
  <conditionalFormatting sqref="AJ12:AJ13">
    <cfRule type="cellIs" dxfId="842" priority="233" operator="equal">
      <formula>"Помилка"</formula>
    </cfRule>
  </conditionalFormatting>
  <conditionalFormatting sqref="AK12:AK13">
    <cfRule type="cellIs" dxfId="841" priority="232" operator="equal">
      <formula>"Помилка"</formula>
    </cfRule>
  </conditionalFormatting>
  <conditionalFormatting sqref="AL12:AL13">
    <cfRule type="cellIs" dxfId="840" priority="231" operator="equal">
      <formula>"Помилка"</formula>
    </cfRule>
  </conditionalFormatting>
  <conditionalFormatting sqref="AM12:AM13">
    <cfRule type="cellIs" dxfId="839" priority="230" operator="equal">
      <formula>"Помилка"</formula>
    </cfRule>
  </conditionalFormatting>
  <conditionalFormatting sqref="AN12:AN13">
    <cfRule type="cellIs" dxfId="838" priority="229" operator="equal">
      <formula>"Помилка"</formula>
    </cfRule>
  </conditionalFormatting>
  <conditionalFormatting sqref="AO12:AO13">
    <cfRule type="cellIs" dxfId="837" priority="228" operator="equal">
      <formula>"Помилка"</formula>
    </cfRule>
  </conditionalFormatting>
  <conditionalFormatting sqref="AP12:AP13">
    <cfRule type="cellIs" dxfId="836" priority="227" operator="equal">
      <formula>"Помилка"</formula>
    </cfRule>
  </conditionalFormatting>
  <conditionalFormatting sqref="AQ12:AQ13">
    <cfRule type="cellIs" dxfId="835" priority="226" operator="equal">
      <formula>"Помилка"</formula>
    </cfRule>
  </conditionalFormatting>
  <conditionalFormatting sqref="AR12:AR13">
    <cfRule type="cellIs" dxfId="834" priority="225" operator="equal">
      <formula>"Помилка"</formula>
    </cfRule>
  </conditionalFormatting>
  <conditionalFormatting sqref="AC15:AC20">
    <cfRule type="cellIs" dxfId="833" priority="224" operator="equal">
      <formula>"Помилка"</formula>
    </cfRule>
  </conditionalFormatting>
  <conditionalFormatting sqref="AD15:AD20">
    <cfRule type="cellIs" dxfId="832" priority="223" operator="equal">
      <formula>"Помилка"</formula>
    </cfRule>
  </conditionalFormatting>
  <conditionalFormatting sqref="AE15:AE20">
    <cfRule type="cellIs" dxfId="831" priority="222" operator="equal">
      <formula>"Помилка"</formula>
    </cfRule>
  </conditionalFormatting>
  <conditionalFormatting sqref="AF15:AF20">
    <cfRule type="cellIs" dxfId="830" priority="221" operator="equal">
      <formula>"Помилка"</formula>
    </cfRule>
  </conditionalFormatting>
  <conditionalFormatting sqref="AG15:AG20">
    <cfRule type="cellIs" dxfId="829" priority="220" operator="equal">
      <formula>"Помилка"</formula>
    </cfRule>
  </conditionalFormatting>
  <conditionalFormatting sqref="AH15:AH20">
    <cfRule type="cellIs" dxfId="828" priority="219" operator="equal">
      <formula>"Помилка"</formula>
    </cfRule>
  </conditionalFormatting>
  <conditionalFormatting sqref="AI15:AI20">
    <cfRule type="cellIs" dxfId="827" priority="218" operator="equal">
      <formula>"Помилка"</formula>
    </cfRule>
  </conditionalFormatting>
  <conditionalFormatting sqref="AJ15:AJ20">
    <cfRule type="cellIs" dxfId="826" priority="217" operator="equal">
      <formula>"Помилка"</formula>
    </cfRule>
  </conditionalFormatting>
  <conditionalFormatting sqref="AK15:AK20">
    <cfRule type="cellIs" dxfId="825" priority="216" operator="equal">
      <formula>"Помилка"</formula>
    </cfRule>
  </conditionalFormatting>
  <conditionalFormatting sqref="AL15:AL20">
    <cfRule type="cellIs" dxfId="824" priority="215" operator="equal">
      <formula>"Помилка"</formula>
    </cfRule>
  </conditionalFormatting>
  <conditionalFormatting sqref="AM15:AM20">
    <cfRule type="cellIs" dxfId="823" priority="214" operator="equal">
      <formula>"Помилка"</formula>
    </cfRule>
  </conditionalFormatting>
  <conditionalFormatting sqref="AN15:AN20">
    <cfRule type="cellIs" dxfId="822" priority="213" operator="equal">
      <formula>"Помилка"</formula>
    </cfRule>
  </conditionalFormatting>
  <conditionalFormatting sqref="AO15:AO20">
    <cfRule type="cellIs" dxfId="821" priority="212" operator="equal">
      <formula>"Помилка"</formula>
    </cfRule>
  </conditionalFormatting>
  <conditionalFormatting sqref="AP15:AP20">
    <cfRule type="cellIs" dxfId="820" priority="211" operator="equal">
      <formula>"Помилка"</formula>
    </cfRule>
  </conditionalFormatting>
  <conditionalFormatting sqref="AQ15:AQ20">
    <cfRule type="cellIs" dxfId="819" priority="210" operator="equal">
      <formula>"Помилка"</formula>
    </cfRule>
  </conditionalFormatting>
  <conditionalFormatting sqref="AR15:AR20">
    <cfRule type="cellIs" dxfId="818" priority="209" operator="equal">
      <formula>"Помилка"</formula>
    </cfRule>
  </conditionalFormatting>
  <conditionalFormatting sqref="AC22">
    <cfRule type="cellIs" dxfId="817" priority="208" operator="equal">
      <formula>"Помилка"</formula>
    </cfRule>
  </conditionalFormatting>
  <conditionalFormatting sqref="AD22">
    <cfRule type="cellIs" dxfId="816" priority="207" operator="equal">
      <formula>"Помилка"</formula>
    </cfRule>
  </conditionalFormatting>
  <conditionalFormatting sqref="AE22">
    <cfRule type="cellIs" dxfId="815" priority="206" operator="equal">
      <formula>"Помилка"</formula>
    </cfRule>
  </conditionalFormatting>
  <conditionalFormatting sqref="AF22">
    <cfRule type="cellIs" dxfId="814" priority="205" operator="equal">
      <formula>"Помилка"</formula>
    </cfRule>
  </conditionalFormatting>
  <conditionalFormatting sqref="AG22">
    <cfRule type="cellIs" dxfId="813" priority="204" operator="equal">
      <formula>"Помилка"</formula>
    </cfRule>
  </conditionalFormatting>
  <conditionalFormatting sqref="AH22">
    <cfRule type="cellIs" dxfId="812" priority="203" operator="equal">
      <formula>"Помилка"</formula>
    </cfRule>
  </conditionalFormatting>
  <conditionalFormatting sqref="AI22">
    <cfRule type="cellIs" dxfId="811" priority="202" operator="equal">
      <formula>"Помилка"</formula>
    </cfRule>
  </conditionalFormatting>
  <conditionalFormatting sqref="AJ22">
    <cfRule type="cellIs" dxfId="810" priority="201" operator="equal">
      <formula>"Помилка"</formula>
    </cfRule>
  </conditionalFormatting>
  <conditionalFormatting sqref="AK22">
    <cfRule type="cellIs" dxfId="809" priority="200" operator="equal">
      <formula>"Помилка"</formula>
    </cfRule>
  </conditionalFormatting>
  <conditionalFormatting sqref="AL22">
    <cfRule type="cellIs" dxfId="808" priority="199" operator="equal">
      <formula>"Помилка"</formula>
    </cfRule>
  </conditionalFormatting>
  <conditionalFormatting sqref="AM22">
    <cfRule type="cellIs" dxfId="807" priority="198" operator="equal">
      <formula>"Помилка"</formula>
    </cfRule>
  </conditionalFormatting>
  <conditionalFormatting sqref="AN22">
    <cfRule type="cellIs" dxfId="806" priority="197" operator="equal">
      <formula>"Помилка"</formula>
    </cfRule>
  </conditionalFormatting>
  <conditionalFormatting sqref="AO22">
    <cfRule type="cellIs" dxfId="805" priority="196" operator="equal">
      <formula>"Помилка"</formula>
    </cfRule>
  </conditionalFormatting>
  <conditionalFormatting sqref="AP22">
    <cfRule type="cellIs" dxfId="804" priority="195" operator="equal">
      <formula>"Помилка"</formula>
    </cfRule>
  </conditionalFormatting>
  <conditionalFormatting sqref="AQ22">
    <cfRule type="cellIs" dxfId="803" priority="194" operator="equal">
      <formula>"Помилка"</formula>
    </cfRule>
  </conditionalFormatting>
  <conditionalFormatting sqref="AR22">
    <cfRule type="cellIs" dxfId="802" priority="193" operator="equal">
      <formula>"Помилка"</formula>
    </cfRule>
  </conditionalFormatting>
  <conditionalFormatting sqref="AC24:AC55">
    <cfRule type="cellIs" dxfId="801" priority="192" operator="equal">
      <formula>"Помилка"</formula>
    </cfRule>
  </conditionalFormatting>
  <conditionalFormatting sqref="AD24:AD55">
    <cfRule type="cellIs" dxfId="800" priority="191" operator="equal">
      <formula>"Помилка"</formula>
    </cfRule>
  </conditionalFormatting>
  <conditionalFormatting sqref="AE24:AE55">
    <cfRule type="cellIs" dxfId="799" priority="190" operator="equal">
      <formula>"Помилка"</formula>
    </cfRule>
  </conditionalFormatting>
  <conditionalFormatting sqref="AF24:AF55">
    <cfRule type="cellIs" dxfId="798" priority="189" operator="equal">
      <formula>"Помилка"</formula>
    </cfRule>
  </conditionalFormatting>
  <conditionalFormatting sqref="AG24:AG55">
    <cfRule type="cellIs" dxfId="797" priority="188" operator="equal">
      <formula>"Помилка"</formula>
    </cfRule>
  </conditionalFormatting>
  <conditionalFormatting sqref="AH24:AH55">
    <cfRule type="cellIs" dxfId="796" priority="187" operator="equal">
      <formula>"Помилка"</formula>
    </cfRule>
  </conditionalFormatting>
  <conditionalFormatting sqref="AI24:AI55">
    <cfRule type="cellIs" dxfId="795" priority="186" operator="equal">
      <formula>"Помилка"</formula>
    </cfRule>
  </conditionalFormatting>
  <conditionalFormatting sqref="AJ24:AJ55">
    <cfRule type="cellIs" dxfId="794" priority="185" operator="equal">
      <formula>"Помилка"</formula>
    </cfRule>
  </conditionalFormatting>
  <conditionalFormatting sqref="AK24:AK55">
    <cfRule type="cellIs" dxfId="793" priority="184" operator="equal">
      <formula>"Помилка"</formula>
    </cfRule>
  </conditionalFormatting>
  <conditionalFormatting sqref="AL24:AL55">
    <cfRule type="cellIs" dxfId="792" priority="183" operator="equal">
      <formula>"Помилка"</formula>
    </cfRule>
  </conditionalFormatting>
  <conditionalFormatting sqref="AM24:AM55">
    <cfRule type="cellIs" dxfId="791" priority="182" operator="equal">
      <formula>"Помилка"</formula>
    </cfRule>
  </conditionalFormatting>
  <conditionalFormatting sqref="AN24:AN55">
    <cfRule type="cellIs" dxfId="790" priority="181" operator="equal">
      <formula>"Помилка"</formula>
    </cfRule>
  </conditionalFormatting>
  <conditionalFormatting sqref="AO24:AO55">
    <cfRule type="cellIs" dxfId="789" priority="180" operator="equal">
      <formula>"Помилка"</formula>
    </cfRule>
  </conditionalFormatting>
  <conditionalFormatting sqref="AP24:AP55">
    <cfRule type="cellIs" dxfId="788" priority="179" operator="equal">
      <formula>"Помилка"</formula>
    </cfRule>
  </conditionalFormatting>
  <conditionalFormatting sqref="AQ24:AQ55">
    <cfRule type="cellIs" dxfId="787" priority="178" operator="equal">
      <formula>"Помилка"</formula>
    </cfRule>
  </conditionalFormatting>
  <conditionalFormatting sqref="AR24:AR55">
    <cfRule type="cellIs" dxfId="786" priority="177" operator="equal">
      <formula>"Помилка"</formula>
    </cfRule>
  </conditionalFormatting>
  <conditionalFormatting sqref="AC57:AC88">
    <cfRule type="cellIs" dxfId="785" priority="176" operator="equal">
      <formula>"Помилка"</formula>
    </cfRule>
  </conditionalFormatting>
  <conditionalFormatting sqref="AD57:AD88">
    <cfRule type="cellIs" dxfId="784" priority="175" operator="equal">
      <formula>"Помилка"</formula>
    </cfRule>
  </conditionalFormatting>
  <conditionalFormatting sqref="AE57:AE88">
    <cfRule type="cellIs" dxfId="783" priority="174" operator="equal">
      <formula>"Помилка"</formula>
    </cfRule>
  </conditionalFormatting>
  <conditionalFormatting sqref="AF57:AF88">
    <cfRule type="cellIs" dxfId="782" priority="173" operator="equal">
      <formula>"Помилка"</formula>
    </cfRule>
  </conditionalFormatting>
  <conditionalFormatting sqref="AG57:AG88">
    <cfRule type="cellIs" dxfId="781" priority="172" operator="equal">
      <formula>"Помилка"</formula>
    </cfRule>
  </conditionalFormatting>
  <conditionalFormatting sqref="AH57:AH88">
    <cfRule type="cellIs" dxfId="780" priority="171" operator="equal">
      <formula>"Помилка"</formula>
    </cfRule>
  </conditionalFormatting>
  <conditionalFormatting sqref="AI57:AI88">
    <cfRule type="cellIs" dxfId="779" priority="170" operator="equal">
      <formula>"Помилка"</formula>
    </cfRule>
  </conditionalFormatting>
  <conditionalFormatting sqref="AJ57:AJ88">
    <cfRule type="cellIs" dxfId="778" priority="169" operator="equal">
      <formula>"Помилка"</formula>
    </cfRule>
  </conditionalFormatting>
  <conditionalFormatting sqref="AK57:AK88">
    <cfRule type="cellIs" dxfId="777" priority="168" operator="equal">
      <formula>"Помилка"</formula>
    </cfRule>
  </conditionalFormatting>
  <conditionalFormatting sqref="AL57:AL88">
    <cfRule type="cellIs" dxfId="776" priority="167" operator="equal">
      <formula>"Помилка"</formula>
    </cfRule>
  </conditionalFormatting>
  <conditionalFormatting sqref="AM57:AM88">
    <cfRule type="cellIs" dxfId="775" priority="166" operator="equal">
      <formula>"Помилка"</formula>
    </cfRule>
  </conditionalFormatting>
  <conditionalFormatting sqref="AN57:AN88">
    <cfRule type="cellIs" dxfId="774" priority="165" operator="equal">
      <formula>"Помилка"</formula>
    </cfRule>
  </conditionalFormatting>
  <conditionalFormatting sqref="AO57:AO88">
    <cfRule type="cellIs" dxfId="773" priority="164" operator="equal">
      <formula>"Помилка"</formula>
    </cfRule>
  </conditionalFormatting>
  <conditionalFormatting sqref="AP57:AP88">
    <cfRule type="cellIs" dxfId="772" priority="163" operator="equal">
      <formula>"Помилка"</formula>
    </cfRule>
  </conditionalFormatting>
  <conditionalFormatting sqref="AQ57:AQ88">
    <cfRule type="cellIs" dxfId="771" priority="162" operator="equal">
      <formula>"Помилка"</formula>
    </cfRule>
  </conditionalFormatting>
  <conditionalFormatting sqref="AR57:AR88">
    <cfRule type="cellIs" dxfId="770" priority="161" operator="equal">
      <formula>"Помилка"</formula>
    </cfRule>
  </conditionalFormatting>
  <conditionalFormatting sqref="AC90:AC120">
    <cfRule type="cellIs" dxfId="769" priority="160" operator="equal">
      <formula>"Помилка"</formula>
    </cfRule>
  </conditionalFormatting>
  <conditionalFormatting sqref="AD90:AD120">
    <cfRule type="cellIs" dxfId="768" priority="159" operator="equal">
      <formula>"Помилка"</formula>
    </cfRule>
  </conditionalFormatting>
  <conditionalFormatting sqref="AE90:AE120">
    <cfRule type="cellIs" dxfId="767" priority="158" operator="equal">
      <formula>"Помилка"</formula>
    </cfRule>
  </conditionalFormatting>
  <conditionalFormatting sqref="AF90:AF120">
    <cfRule type="cellIs" dxfId="766" priority="157" operator="equal">
      <formula>"Помилка"</formula>
    </cfRule>
  </conditionalFormatting>
  <conditionalFormatting sqref="AG90:AG120">
    <cfRule type="cellIs" dxfId="765" priority="156" operator="equal">
      <formula>"Помилка"</formula>
    </cfRule>
  </conditionalFormatting>
  <conditionalFormatting sqref="AH90:AH120">
    <cfRule type="cellIs" dxfId="764" priority="155" operator="equal">
      <formula>"Помилка"</formula>
    </cfRule>
  </conditionalFormatting>
  <conditionalFormatting sqref="AI90:AI120">
    <cfRule type="cellIs" dxfId="763" priority="154" operator="equal">
      <formula>"Помилка"</formula>
    </cfRule>
  </conditionalFormatting>
  <conditionalFormatting sqref="AJ90:AJ120">
    <cfRule type="cellIs" dxfId="762" priority="153" operator="equal">
      <formula>"Помилка"</formula>
    </cfRule>
  </conditionalFormatting>
  <conditionalFormatting sqref="AK90:AK120">
    <cfRule type="cellIs" dxfId="761" priority="152" operator="equal">
      <formula>"Помилка"</formula>
    </cfRule>
  </conditionalFormatting>
  <conditionalFormatting sqref="AL90:AL120">
    <cfRule type="cellIs" dxfId="760" priority="151" operator="equal">
      <formula>"Помилка"</formula>
    </cfRule>
  </conditionalFormatting>
  <conditionalFormatting sqref="AM90:AM120">
    <cfRule type="cellIs" dxfId="759" priority="150" operator="equal">
      <formula>"Помилка"</formula>
    </cfRule>
  </conditionalFormatting>
  <conditionalFormatting sqref="AN90:AN120">
    <cfRule type="cellIs" dxfId="758" priority="149" operator="equal">
      <formula>"Помилка"</formula>
    </cfRule>
  </conditionalFormatting>
  <conditionalFormatting sqref="AO90:AO120">
    <cfRule type="cellIs" dxfId="757" priority="148" operator="equal">
      <formula>"Помилка"</formula>
    </cfRule>
  </conditionalFormatting>
  <conditionalFormatting sqref="AP90:AP120">
    <cfRule type="cellIs" dxfId="756" priority="147" operator="equal">
      <formula>"Помилка"</formula>
    </cfRule>
  </conditionalFormatting>
  <conditionalFormatting sqref="AQ90:AQ120">
    <cfRule type="cellIs" dxfId="755" priority="146" operator="equal">
      <formula>"Помилка"</formula>
    </cfRule>
  </conditionalFormatting>
  <conditionalFormatting sqref="AR90:AR120">
    <cfRule type="cellIs" dxfId="754" priority="145" operator="equal">
      <formula>"Помилка"</formula>
    </cfRule>
  </conditionalFormatting>
  <conditionalFormatting sqref="AC122:AC152">
    <cfRule type="cellIs" dxfId="753" priority="144" operator="equal">
      <formula>"Помилка"</formula>
    </cfRule>
  </conditionalFormatting>
  <conditionalFormatting sqref="AD122:AD152">
    <cfRule type="cellIs" dxfId="752" priority="143" operator="equal">
      <formula>"Помилка"</formula>
    </cfRule>
  </conditionalFormatting>
  <conditionalFormatting sqref="AE122:AE152">
    <cfRule type="cellIs" dxfId="751" priority="142" operator="equal">
      <formula>"Помилка"</formula>
    </cfRule>
  </conditionalFormatting>
  <conditionalFormatting sqref="AF122:AF152">
    <cfRule type="cellIs" dxfId="750" priority="141" operator="equal">
      <formula>"Помилка"</formula>
    </cfRule>
  </conditionalFormatting>
  <conditionalFormatting sqref="AG122:AG152">
    <cfRule type="cellIs" dxfId="749" priority="140" operator="equal">
      <formula>"Помилка"</formula>
    </cfRule>
  </conditionalFormatting>
  <conditionalFormatting sqref="AH122:AH152">
    <cfRule type="cellIs" dxfId="748" priority="139" operator="equal">
      <formula>"Помилка"</formula>
    </cfRule>
  </conditionalFormatting>
  <conditionalFormatting sqref="AI122:AI152">
    <cfRule type="cellIs" dxfId="747" priority="138" operator="equal">
      <formula>"Помилка"</formula>
    </cfRule>
  </conditionalFormatting>
  <conditionalFormatting sqref="AJ122:AJ152">
    <cfRule type="cellIs" dxfId="746" priority="137" operator="equal">
      <formula>"Помилка"</formula>
    </cfRule>
  </conditionalFormatting>
  <conditionalFormatting sqref="AK122:AK152">
    <cfRule type="cellIs" dxfId="745" priority="136" operator="equal">
      <formula>"Помилка"</formula>
    </cfRule>
  </conditionalFormatting>
  <conditionalFormatting sqref="AL122:AL152">
    <cfRule type="cellIs" dxfId="744" priority="135" operator="equal">
      <formula>"Помилка"</formula>
    </cfRule>
  </conditionalFormatting>
  <conditionalFormatting sqref="AM122:AM152">
    <cfRule type="cellIs" dxfId="743" priority="134" operator="equal">
      <formula>"Помилка"</formula>
    </cfRule>
  </conditionalFormatting>
  <conditionalFormatting sqref="AN122:AN152">
    <cfRule type="cellIs" dxfId="742" priority="133" operator="equal">
      <formula>"Помилка"</formula>
    </cfRule>
  </conditionalFormatting>
  <conditionalFormatting sqref="AO122:AO152">
    <cfRule type="cellIs" dxfId="741" priority="132" operator="equal">
      <formula>"Помилка"</formula>
    </cfRule>
  </conditionalFormatting>
  <conditionalFormatting sqref="AP122:AP152">
    <cfRule type="cellIs" dxfId="740" priority="131" operator="equal">
      <formula>"Помилка"</formula>
    </cfRule>
  </conditionalFormatting>
  <conditionalFormatting sqref="AQ122:AQ152">
    <cfRule type="cellIs" dxfId="739" priority="130" operator="equal">
      <formula>"Помилка"</formula>
    </cfRule>
  </conditionalFormatting>
  <conditionalFormatting sqref="AR122:AR152">
    <cfRule type="cellIs" dxfId="738" priority="129" operator="equal">
      <formula>"Помилка"</formula>
    </cfRule>
  </conditionalFormatting>
  <conditionalFormatting sqref="AC154:AC157">
    <cfRule type="cellIs" dxfId="737" priority="128" operator="equal">
      <formula>"Помилка"</formula>
    </cfRule>
  </conditionalFormatting>
  <conditionalFormatting sqref="AD154:AD157">
    <cfRule type="cellIs" dxfId="736" priority="127" operator="equal">
      <formula>"Помилка"</formula>
    </cfRule>
  </conditionalFormatting>
  <conditionalFormatting sqref="AE154:AE157">
    <cfRule type="cellIs" dxfId="735" priority="126" operator="equal">
      <formula>"Помилка"</formula>
    </cfRule>
  </conditionalFormatting>
  <conditionalFormatting sqref="AF154:AF157">
    <cfRule type="cellIs" dxfId="734" priority="125" operator="equal">
      <formula>"Помилка"</formula>
    </cfRule>
  </conditionalFormatting>
  <conditionalFormatting sqref="AG154:AG157">
    <cfRule type="cellIs" dxfId="733" priority="124" operator="equal">
      <formula>"Помилка"</formula>
    </cfRule>
  </conditionalFormatting>
  <conditionalFormatting sqref="AH154:AH157">
    <cfRule type="cellIs" dxfId="732" priority="123" operator="equal">
      <formula>"Помилка"</formula>
    </cfRule>
  </conditionalFormatting>
  <conditionalFormatting sqref="AI154:AI157">
    <cfRule type="cellIs" dxfId="731" priority="122" operator="equal">
      <formula>"Помилка"</formula>
    </cfRule>
  </conditionalFormatting>
  <conditionalFormatting sqref="AJ154:AJ157">
    <cfRule type="cellIs" dxfId="730" priority="121" operator="equal">
      <formula>"Помилка"</formula>
    </cfRule>
  </conditionalFormatting>
  <conditionalFormatting sqref="AK154:AK157">
    <cfRule type="cellIs" dxfId="729" priority="120" operator="equal">
      <formula>"Помилка"</formula>
    </cfRule>
  </conditionalFormatting>
  <conditionalFormatting sqref="AL154:AL157">
    <cfRule type="cellIs" dxfId="728" priority="119" operator="equal">
      <formula>"Помилка"</formula>
    </cfRule>
  </conditionalFormatting>
  <conditionalFormatting sqref="AM154:AM157">
    <cfRule type="cellIs" dxfId="727" priority="118" operator="equal">
      <formula>"Помилка"</formula>
    </cfRule>
  </conditionalFormatting>
  <conditionalFormatting sqref="AN154:AN157">
    <cfRule type="cellIs" dxfId="726" priority="117" operator="equal">
      <formula>"Помилка"</formula>
    </cfRule>
  </conditionalFormatting>
  <conditionalFormatting sqref="AO154:AO157">
    <cfRule type="cellIs" dxfId="725" priority="116" operator="equal">
      <formula>"Помилка"</formula>
    </cfRule>
  </conditionalFormatting>
  <conditionalFormatting sqref="AP154:AP157">
    <cfRule type="cellIs" dxfId="724" priority="115" operator="equal">
      <formula>"Помилка"</formula>
    </cfRule>
  </conditionalFormatting>
  <conditionalFormatting sqref="AQ154:AQ157">
    <cfRule type="cellIs" dxfId="723" priority="114" operator="equal">
      <formula>"Помилка"</formula>
    </cfRule>
  </conditionalFormatting>
  <conditionalFormatting sqref="AR154:AR157">
    <cfRule type="cellIs" dxfId="722" priority="113" operator="equal">
      <formula>"Помилка"</formula>
    </cfRule>
  </conditionalFormatting>
  <conditionalFormatting sqref="AC159:AC163">
    <cfRule type="cellIs" dxfId="721" priority="112" operator="equal">
      <formula>"Помилка"</formula>
    </cfRule>
  </conditionalFormatting>
  <conditionalFormatting sqref="AD159:AD163">
    <cfRule type="cellIs" dxfId="720" priority="111" operator="equal">
      <formula>"Помилка"</formula>
    </cfRule>
  </conditionalFormatting>
  <conditionalFormatting sqref="AE159:AE163">
    <cfRule type="cellIs" dxfId="719" priority="110" operator="equal">
      <formula>"Помилка"</formula>
    </cfRule>
  </conditionalFormatting>
  <conditionalFormatting sqref="AF159:AF163">
    <cfRule type="cellIs" dxfId="718" priority="109" operator="equal">
      <formula>"Помилка"</formula>
    </cfRule>
  </conditionalFormatting>
  <conditionalFormatting sqref="AG159:AG163">
    <cfRule type="cellIs" dxfId="717" priority="108" operator="equal">
      <formula>"Помилка"</formula>
    </cfRule>
  </conditionalFormatting>
  <conditionalFormatting sqref="AH159:AH163">
    <cfRule type="cellIs" dxfId="716" priority="107" operator="equal">
      <formula>"Помилка"</formula>
    </cfRule>
  </conditionalFormatting>
  <conditionalFormatting sqref="AI159:AI163">
    <cfRule type="cellIs" dxfId="715" priority="106" operator="equal">
      <formula>"Помилка"</formula>
    </cfRule>
  </conditionalFormatting>
  <conditionalFormatting sqref="AJ159:AJ163">
    <cfRule type="cellIs" dxfId="714" priority="105" operator="equal">
      <formula>"Помилка"</formula>
    </cfRule>
  </conditionalFormatting>
  <conditionalFormatting sqref="AK159:AK163">
    <cfRule type="cellIs" dxfId="713" priority="104" operator="equal">
      <formula>"Помилка"</formula>
    </cfRule>
  </conditionalFormatting>
  <conditionalFormatting sqref="AL159:AL163">
    <cfRule type="cellIs" dxfId="712" priority="103" operator="equal">
      <formula>"Помилка"</formula>
    </cfRule>
  </conditionalFormatting>
  <conditionalFormatting sqref="AM159:AM163">
    <cfRule type="cellIs" dxfId="711" priority="102" operator="equal">
      <formula>"Помилка"</formula>
    </cfRule>
  </conditionalFormatting>
  <conditionalFormatting sqref="AN159:AN163">
    <cfRule type="cellIs" dxfId="710" priority="101" operator="equal">
      <formula>"Помилка"</formula>
    </cfRule>
  </conditionalFormatting>
  <conditionalFormatting sqref="AO159:AO163">
    <cfRule type="cellIs" dxfId="709" priority="100" operator="equal">
      <formula>"Помилка"</formula>
    </cfRule>
  </conditionalFormatting>
  <conditionalFormatting sqref="AP159:AP163">
    <cfRule type="cellIs" dxfId="708" priority="99" operator="equal">
      <formula>"Помилка"</formula>
    </cfRule>
  </conditionalFormatting>
  <conditionalFormatting sqref="AQ159:AQ163">
    <cfRule type="cellIs" dxfId="707" priority="98" operator="equal">
      <formula>"Помилка"</formula>
    </cfRule>
  </conditionalFormatting>
  <conditionalFormatting sqref="AR159:AR163">
    <cfRule type="cellIs" dxfId="706" priority="97" operator="equal">
      <formula>"Помилка"</formula>
    </cfRule>
  </conditionalFormatting>
  <conditionalFormatting sqref="AC165:AC166">
    <cfRule type="cellIs" dxfId="705" priority="96" operator="equal">
      <formula>"Помилка"</formula>
    </cfRule>
  </conditionalFormatting>
  <conditionalFormatting sqref="AD165:AD166">
    <cfRule type="cellIs" dxfId="704" priority="95" operator="equal">
      <formula>"Помилка"</formula>
    </cfRule>
  </conditionalFormatting>
  <conditionalFormatting sqref="AE165:AE166">
    <cfRule type="cellIs" dxfId="703" priority="94" operator="equal">
      <formula>"Помилка"</formula>
    </cfRule>
  </conditionalFormatting>
  <conditionalFormatting sqref="AF165:AF166">
    <cfRule type="cellIs" dxfId="702" priority="93" operator="equal">
      <formula>"Помилка"</formula>
    </cfRule>
  </conditionalFormatting>
  <conditionalFormatting sqref="AG165:AG166">
    <cfRule type="cellIs" dxfId="701" priority="92" operator="equal">
      <formula>"Помилка"</formula>
    </cfRule>
  </conditionalFormatting>
  <conditionalFormatting sqref="AH165:AH166">
    <cfRule type="cellIs" dxfId="700" priority="91" operator="equal">
      <formula>"Помилка"</formula>
    </cfRule>
  </conditionalFormatting>
  <conditionalFormatting sqref="AI165:AI166">
    <cfRule type="cellIs" dxfId="699" priority="90" operator="equal">
      <formula>"Помилка"</formula>
    </cfRule>
  </conditionalFormatting>
  <conditionalFormatting sqref="AJ165:AJ166">
    <cfRule type="cellIs" dxfId="698" priority="89" operator="equal">
      <formula>"Помилка"</formula>
    </cfRule>
  </conditionalFormatting>
  <conditionalFormatting sqref="AK165:AK166">
    <cfRule type="cellIs" dxfId="697" priority="88" operator="equal">
      <formula>"Помилка"</formula>
    </cfRule>
  </conditionalFormatting>
  <conditionalFormatting sqref="AL165:AL166">
    <cfRule type="cellIs" dxfId="696" priority="87" operator="equal">
      <formula>"Помилка"</formula>
    </cfRule>
  </conditionalFormatting>
  <conditionalFormatting sqref="AM165:AM166">
    <cfRule type="cellIs" dxfId="695" priority="86" operator="equal">
      <formula>"Помилка"</formula>
    </cfRule>
  </conditionalFormatting>
  <conditionalFormatting sqref="AN165:AN166">
    <cfRule type="cellIs" dxfId="694" priority="85" operator="equal">
      <formula>"Помилка"</formula>
    </cfRule>
  </conditionalFormatting>
  <conditionalFormatting sqref="AO165:AO166">
    <cfRule type="cellIs" dxfId="693" priority="84" operator="equal">
      <formula>"Помилка"</formula>
    </cfRule>
  </conditionalFormatting>
  <conditionalFormatting sqref="AP165:AP166">
    <cfRule type="cellIs" dxfId="692" priority="83" operator="equal">
      <formula>"Помилка"</formula>
    </cfRule>
  </conditionalFormatting>
  <conditionalFormatting sqref="AQ165:AQ166">
    <cfRule type="cellIs" dxfId="691" priority="82" operator="equal">
      <formula>"Помилка"</formula>
    </cfRule>
  </conditionalFormatting>
  <conditionalFormatting sqref="AR165:AR166">
    <cfRule type="cellIs" dxfId="690" priority="81" operator="equal">
      <formula>"Помилка"</formula>
    </cfRule>
  </conditionalFormatting>
  <conditionalFormatting sqref="AC168:AC175">
    <cfRule type="cellIs" dxfId="689" priority="80" operator="equal">
      <formula>"Помилка"</formula>
    </cfRule>
  </conditionalFormatting>
  <conditionalFormatting sqref="AD168:AD175">
    <cfRule type="cellIs" dxfId="688" priority="79" operator="equal">
      <formula>"Помилка"</formula>
    </cfRule>
  </conditionalFormatting>
  <conditionalFormatting sqref="AE168:AE175">
    <cfRule type="cellIs" dxfId="687" priority="78" operator="equal">
      <formula>"Помилка"</formula>
    </cfRule>
  </conditionalFormatting>
  <conditionalFormatting sqref="AF168:AF175">
    <cfRule type="cellIs" dxfId="686" priority="77" operator="equal">
      <formula>"Помилка"</formula>
    </cfRule>
  </conditionalFormatting>
  <conditionalFormatting sqref="AG168:AG175">
    <cfRule type="cellIs" dxfId="685" priority="76" operator="equal">
      <formula>"Помилка"</formula>
    </cfRule>
  </conditionalFormatting>
  <conditionalFormatting sqref="AH168:AH175">
    <cfRule type="cellIs" dxfId="684" priority="75" operator="equal">
      <formula>"Помилка"</formula>
    </cfRule>
  </conditionalFormatting>
  <conditionalFormatting sqref="AI168:AI175">
    <cfRule type="cellIs" dxfId="683" priority="74" operator="equal">
      <formula>"Помилка"</formula>
    </cfRule>
  </conditionalFormatting>
  <conditionalFormatting sqref="AJ168:AJ175">
    <cfRule type="cellIs" dxfId="682" priority="73" operator="equal">
      <formula>"Помилка"</formula>
    </cfRule>
  </conditionalFormatting>
  <conditionalFormatting sqref="AK168:AK175">
    <cfRule type="cellIs" dxfId="681" priority="72" operator="equal">
      <formula>"Помилка"</formula>
    </cfRule>
  </conditionalFormatting>
  <conditionalFormatting sqref="AL168:AL175">
    <cfRule type="cellIs" dxfId="680" priority="71" operator="equal">
      <formula>"Помилка"</formula>
    </cfRule>
  </conditionalFormatting>
  <conditionalFormatting sqref="AM168:AM175">
    <cfRule type="cellIs" dxfId="679" priority="70" operator="equal">
      <formula>"Помилка"</formula>
    </cfRule>
  </conditionalFormatting>
  <conditionalFormatting sqref="AN168:AN175">
    <cfRule type="cellIs" dxfId="678" priority="69" operator="equal">
      <formula>"Помилка"</formula>
    </cfRule>
  </conditionalFormatting>
  <conditionalFormatting sqref="AO168:AO175">
    <cfRule type="cellIs" dxfId="677" priority="68" operator="equal">
      <formula>"Помилка"</formula>
    </cfRule>
  </conditionalFormatting>
  <conditionalFormatting sqref="AP168:AP175">
    <cfRule type="cellIs" dxfId="676" priority="67" operator="equal">
      <formula>"Помилка"</formula>
    </cfRule>
  </conditionalFormatting>
  <conditionalFormatting sqref="AQ168:AQ175">
    <cfRule type="cellIs" dxfId="675" priority="66" operator="equal">
      <formula>"Помилка"</formula>
    </cfRule>
  </conditionalFormatting>
  <conditionalFormatting sqref="AR168:AR175">
    <cfRule type="cellIs" dxfId="674" priority="65" operator="equal">
      <formula>"Помилка"</formula>
    </cfRule>
  </conditionalFormatting>
  <conditionalFormatting sqref="AC177:AC179">
    <cfRule type="cellIs" dxfId="673" priority="64" operator="equal">
      <formula>"Помилка"</formula>
    </cfRule>
  </conditionalFormatting>
  <conditionalFormatting sqref="AD177:AD179">
    <cfRule type="cellIs" dxfId="672" priority="63" operator="equal">
      <formula>"Помилка"</formula>
    </cfRule>
  </conditionalFormatting>
  <conditionalFormatting sqref="AE177:AE179">
    <cfRule type="cellIs" dxfId="671" priority="62" operator="equal">
      <formula>"Помилка"</formula>
    </cfRule>
  </conditionalFormatting>
  <conditionalFormatting sqref="AF177:AF179">
    <cfRule type="cellIs" dxfId="670" priority="61" operator="equal">
      <formula>"Помилка"</formula>
    </cfRule>
  </conditionalFormatting>
  <conditionalFormatting sqref="AG177:AG179">
    <cfRule type="cellIs" dxfId="669" priority="60" operator="equal">
      <formula>"Помилка"</formula>
    </cfRule>
  </conditionalFormatting>
  <conditionalFormatting sqref="AH177:AH179">
    <cfRule type="cellIs" dxfId="668" priority="59" operator="equal">
      <formula>"Помилка"</formula>
    </cfRule>
  </conditionalFormatting>
  <conditionalFormatting sqref="AI177:AI179">
    <cfRule type="cellIs" dxfId="667" priority="58" operator="equal">
      <formula>"Помилка"</formula>
    </cfRule>
  </conditionalFormatting>
  <conditionalFormatting sqref="AJ177:AJ179">
    <cfRule type="cellIs" dxfId="666" priority="57" operator="equal">
      <formula>"Помилка"</formula>
    </cfRule>
  </conditionalFormatting>
  <conditionalFormatting sqref="AK177:AK179">
    <cfRule type="cellIs" dxfId="665" priority="56" operator="equal">
      <formula>"Помилка"</formula>
    </cfRule>
  </conditionalFormatting>
  <conditionalFormatting sqref="AL177:AL179">
    <cfRule type="cellIs" dxfId="664" priority="55" operator="equal">
      <formula>"Помилка"</formula>
    </cfRule>
  </conditionalFormatting>
  <conditionalFormatting sqref="AM177:AM179">
    <cfRule type="cellIs" dxfId="663" priority="54" operator="equal">
      <formula>"Помилка"</formula>
    </cfRule>
  </conditionalFormatting>
  <conditionalFormatting sqref="AN177:AN179">
    <cfRule type="cellIs" dxfId="662" priority="53" operator="equal">
      <formula>"Помилка"</formula>
    </cfRule>
  </conditionalFormatting>
  <conditionalFormatting sqref="AO177:AO179">
    <cfRule type="cellIs" dxfId="661" priority="52" operator="equal">
      <formula>"Помилка"</formula>
    </cfRule>
  </conditionalFormatting>
  <conditionalFormatting sqref="AP177:AP179">
    <cfRule type="cellIs" dxfId="660" priority="51" operator="equal">
      <formula>"Помилка"</formula>
    </cfRule>
  </conditionalFormatting>
  <conditionalFormatting sqref="AQ177:AQ179">
    <cfRule type="cellIs" dxfId="659" priority="50" operator="equal">
      <formula>"Помилка"</formula>
    </cfRule>
  </conditionalFormatting>
  <conditionalFormatting sqref="AR177:AR179">
    <cfRule type="cellIs" dxfId="658" priority="49" operator="equal">
      <formula>"Помилка"</formula>
    </cfRule>
  </conditionalFormatting>
  <conditionalFormatting sqref="AC181:AC184">
    <cfRule type="cellIs" dxfId="657" priority="48" operator="equal">
      <formula>"Помилка"</formula>
    </cfRule>
  </conditionalFormatting>
  <conditionalFormatting sqref="AD181:AD184">
    <cfRule type="cellIs" dxfId="656" priority="47" operator="equal">
      <formula>"Помилка"</formula>
    </cfRule>
  </conditionalFormatting>
  <conditionalFormatting sqref="AE181:AE184">
    <cfRule type="cellIs" dxfId="655" priority="46" operator="equal">
      <formula>"Помилка"</formula>
    </cfRule>
  </conditionalFormatting>
  <conditionalFormatting sqref="AF181:AF184">
    <cfRule type="cellIs" dxfId="654" priority="45" operator="equal">
      <formula>"Помилка"</formula>
    </cfRule>
  </conditionalFormatting>
  <conditionalFormatting sqref="AG181:AG184">
    <cfRule type="cellIs" dxfId="653" priority="44" operator="equal">
      <formula>"Помилка"</formula>
    </cfRule>
  </conditionalFormatting>
  <conditionalFormatting sqref="AH181:AH184">
    <cfRule type="cellIs" dxfId="652" priority="43" operator="equal">
      <formula>"Помилка"</formula>
    </cfRule>
  </conditionalFormatting>
  <conditionalFormatting sqref="AI181:AI184">
    <cfRule type="cellIs" dxfId="651" priority="42" operator="equal">
      <formula>"Помилка"</formula>
    </cfRule>
  </conditionalFormatting>
  <conditionalFormatting sqref="AJ181:AJ184">
    <cfRule type="cellIs" dxfId="650" priority="41" operator="equal">
      <formula>"Помилка"</formula>
    </cfRule>
  </conditionalFormatting>
  <conditionalFormatting sqref="AK181:AK184">
    <cfRule type="cellIs" dxfId="649" priority="40" operator="equal">
      <formula>"Помилка"</formula>
    </cfRule>
  </conditionalFormatting>
  <conditionalFormatting sqref="AL181:AL184">
    <cfRule type="cellIs" dxfId="648" priority="39" operator="equal">
      <formula>"Помилка"</formula>
    </cfRule>
  </conditionalFormatting>
  <conditionalFormatting sqref="AM181:AM184">
    <cfRule type="cellIs" dxfId="647" priority="38" operator="equal">
      <formula>"Помилка"</formula>
    </cfRule>
  </conditionalFormatting>
  <conditionalFormatting sqref="AN181:AN184">
    <cfRule type="cellIs" dxfId="646" priority="37" operator="equal">
      <formula>"Помилка"</formula>
    </cfRule>
  </conditionalFormatting>
  <conditionalFormatting sqref="AO181:AO184">
    <cfRule type="cellIs" dxfId="645" priority="36" operator="equal">
      <formula>"Помилка"</formula>
    </cfRule>
  </conditionalFormatting>
  <conditionalFormatting sqref="AP181:AP184">
    <cfRule type="cellIs" dxfId="644" priority="35" operator="equal">
      <formula>"Помилка"</formula>
    </cfRule>
  </conditionalFormatting>
  <conditionalFormatting sqref="AQ181:AQ184">
    <cfRule type="cellIs" dxfId="643" priority="34" operator="equal">
      <formula>"Помилка"</formula>
    </cfRule>
  </conditionalFormatting>
  <conditionalFormatting sqref="AR181:AR184">
    <cfRule type="cellIs" dxfId="642" priority="33" operator="equal">
      <formula>"Помилка"</formula>
    </cfRule>
  </conditionalFormatting>
  <conditionalFormatting sqref="AC186:AC192">
    <cfRule type="cellIs" dxfId="641" priority="32" operator="equal">
      <formula>"Помилка"</formula>
    </cfRule>
  </conditionalFormatting>
  <conditionalFormatting sqref="AD186:AD192">
    <cfRule type="cellIs" dxfId="640" priority="31" operator="equal">
      <formula>"Помилка"</formula>
    </cfRule>
  </conditionalFormatting>
  <conditionalFormatting sqref="AE186:AE192">
    <cfRule type="cellIs" dxfId="639" priority="30" operator="equal">
      <formula>"Помилка"</formula>
    </cfRule>
  </conditionalFormatting>
  <conditionalFormatting sqref="AF186:AF192">
    <cfRule type="cellIs" dxfId="638" priority="29" operator="equal">
      <formula>"Помилка"</formula>
    </cfRule>
  </conditionalFormatting>
  <conditionalFormatting sqref="AG186:AG192">
    <cfRule type="cellIs" dxfId="637" priority="28" operator="equal">
      <formula>"Помилка"</formula>
    </cfRule>
  </conditionalFormatting>
  <conditionalFormatting sqref="AH186:AH192">
    <cfRule type="cellIs" dxfId="636" priority="27" operator="equal">
      <formula>"Помилка"</formula>
    </cfRule>
  </conditionalFormatting>
  <conditionalFormatting sqref="AI186:AI192">
    <cfRule type="cellIs" dxfId="635" priority="26" operator="equal">
      <formula>"Помилка"</formula>
    </cfRule>
  </conditionalFormatting>
  <conditionalFormatting sqref="AJ186:AJ192">
    <cfRule type="cellIs" dxfId="634" priority="25" operator="equal">
      <formula>"Помилка"</formula>
    </cfRule>
  </conditionalFormatting>
  <conditionalFormatting sqref="AK186:AK192">
    <cfRule type="cellIs" dxfId="633" priority="24" operator="equal">
      <formula>"Помилка"</formula>
    </cfRule>
  </conditionalFormatting>
  <conditionalFormatting sqref="AL186:AL192">
    <cfRule type="cellIs" dxfId="632" priority="23" operator="equal">
      <formula>"Помилка"</formula>
    </cfRule>
  </conditionalFormatting>
  <conditionalFormatting sqref="AM186:AM192">
    <cfRule type="cellIs" dxfId="631" priority="22" operator="equal">
      <formula>"Помилка"</formula>
    </cfRule>
  </conditionalFormatting>
  <conditionalFormatting sqref="AN186:AN192">
    <cfRule type="cellIs" dxfId="630" priority="21" operator="equal">
      <formula>"Помилка"</formula>
    </cfRule>
  </conditionalFormatting>
  <conditionalFormatting sqref="AO186:AO192">
    <cfRule type="cellIs" dxfId="629" priority="20" operator="equal">
      <formula>"Помилка"</formula>
    </cfRule>
  </conditionalFormatting>
  <conditionalFormatting sqref="AP186:AP192">
    <cfRule type="cellIs" dxfId="628" priority="19" operator="equal">
      <formula>"Помилка"</formula>
    </cfRule>
  </conditionalFormatting>
  <conditionalFormatting sqref="AQ186:AQ192">
    <cfRule type="cellIs" dxfId="627" priority="18" operator="equal">
      <formula>"Помилка"</formula>
    </cfRule>
  </conditionalFormatting>
  <conditionalFormatting sqref="AR186:AR192">
    <cfRule type="cellIs" dxfId="626" priority="17" operator="equal">
      <formula>"Помилка"</formula>
    </cfRule>
  </conditionalFormatting>
  <conditionalFormatting sqref="AC194:AC199">
    <cfRule type="cellIs" dxfId="625" priority="16" operator="equal">
      <formula>"Помилка"</formula>
    </cfRule>
  </conditionalFormatting>
  <conditionalFormatting sqref="AD194:AD199">
    <cfRule type="cellIs" dxfId="624" priority="15" operator="equal">
      <formula>"Помилка"</formula>
    </cfRule>
  </conditionalFormatting>
  <conditionalFormatting sqref="AE194:AE199">
    <cfRule type="cellIs" dxfId="623" priority="14" operator="equal">
      <formula>"Помилка"</formula>
    </cfRule>
  </conditionalFormatting>
  <conditionalFormatting sqref="AF194:AF199">
    <cfRule type="cellIs" dxfId="622" priority="13" operator="equal">
      <formula>"Помилка"</formula>
    </cfRule>
  </conditionalFormatting>
  <conditionalFormatting sqref="AG194:AG199">
    <cfRule type="cellIs" dxfId="621" priority="12" operator="equal">
      <formula>"Помилка"</formula>
    </cfRule>
  </conditionalFormatting>
  <conditionalFormatting sqref="AH194:AH199">
    <cfRule type="cellIs" dxfId="620" priority="11" operator="equal">
      <formula>"Помилка"</formula>
    </cfRule>
  </conditionalFormatting>
  <conditionalFormatting sqref="AI194:AI199">
    <cfRule type="cellIs" dxfId="619" priority="10" operator="equal">
      <formula>"Помилка"</formula>
    </cfRule>
  </conditionalFormatting>
  <conditionalFormatting sqref="AJ194:AJ199">
    <cfRule type="cellIs" dxfId="618" priority="9" operator="equal">
      <formula>"Помилка"</formula>
    </cfRule>
  </conditionalFormatting>
  <conditionalFormatting sqref="AK194:AK199">
    <cfRule type="cellIs" dxfId="617" priority="8" operator="equal">
      <formula>"Помилка"</formula>
    </cfRule>
  </conditionalFormatting>
  <conditionalFormatting sqref="AL194:AL199">
    <cfRule type="cellIs" dxfId="616" priority="7" operator="equal">
      <formula>"Помилка"</formula>
    </cfRule>
  </conditionalFormatting>
  <conditionalFormatting sqref="AM194:AM199">
    <cfRule type="cellIs" dxfId="615" priority="6" operator="equal">
      <formula>"Помилка"</formula>
    </cfRule>
  </conditionalFormatting>
  <conditionalFormatting sqref="AN194:AN199">
    <cfRule type="cellIs" dxfId="614" priority="5" operator="equal">
      <formula>"Помилка"</formula>
    </cfRule>
  </conditionalFormatting>
  <conditionalFormatting sqref="AO194:AO199">
    <cfRule type="cellIs" dxfId="613" priority="4" operator="equal">
      <formula>"Помилка"</formula>
    </cfRule>
  </conditionalFormatting>
  <conditionalFormatting sqref="AP194:AP199">
    <cfRule type="cellIs" dxfId="612" priority="3" operator="equal">
      <formula>"Помилка"</formula>
    </cfRule>
  </conditionalFormatting>
  <conditionalFormatting sqref="AQ194:AQ199">
    <cfRule type="cellIs" dxfId="611" priority="2" operator="equal">
      <formula>"Помилка"</formula>
    </cfRule>
  </conditionalFormatting>
  <conditionalFormatting sqref="AR194:AR199">
    <cfRule type="cellIs" dxfId="610" priority="1" operator="equal">
      <formula>"Помилка"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195"/>
  <sheetViews>
    <sheetView topLeftCell="B2" zoomScaleNormal="100" workbookViewId="0">
      <selection activeCell="E10" sqref="E10"/>
    </sheetView>
  </sheetViews>
  <sheetFormatPr defaultRowHeight="15" x14ac:dyDescent="0.25"/>
  <cols>
    <col min="1" max="1" width="15.7109375" style="36" hidden="1" customWidth="1"/>
    <col min="2" max="2" width="42.85546875" style="11" customWidth="1"/>
    <col min="3" max="3" width="8.5703125" style="21" customWidth="1"/>
    <col min="4" max="4" width="13.5703125" style="1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6" t="s">
        <v>1225</v>
      </c>
      <c r="B1" s="126" t="s">
        <v>654</v>
      </c>
      <c r="C1" s="126" t="s">
        <v>978</v>
      </c>
      <c r="D1" s="126" t="s">
        <v>979</v>
      </c>
      <c r="E1" s="126" t="s">
        <v>977</v>
      </c>
      <c r="F1" s="126" t="s">
        <v>962</v>
      </c>
      <c r="G1" s="126" t="s">
        <v>963</v>
      </c>
      <c r="H1" s="126" t="s">
        <v>964</v>
      </c>
      <c r="I1" s="126" t="s">
        <v>965</v>
      </c>
      <c r="J1" s="126" t="s">
        <v>966</v>
      </c>
      <c r="K1" s="126" t="s">
        <v>967</v>
      </c>
      <c r="L1" s="126" t="s">
        <v>968</v>
      </c>
      <c r="M1" s="126" t="s">
        <v>969</v>
      </c>
      <c r="N1" s="126" t="s">
        <v>970</v>
      </c>
      <c r="O1" s="126" t="s">
        <v>971</v>
      </c>
      <c r="P1" s="126" t="s">
        <v>972</v>
      </c>
      <c r="Q1" s="126" t="s">
        <v>973</v>
      </c>
      <c r="R1" s="126" t="s">
        <v>974</v>
      </c>
      <c r="S1" s="126" t="s">
        <v>975</v>
      </c>
      <c r="T1" s="126" t="s">
        <v>957</v>
      </c>
      <c r="U1" s="126" t="s">
        <v>958</v>
      </c>
      <c r="V1" s="126" t="s">
        <v>959</v>
      </c>
      <c r="W1" s="126" t="s">
        <v>960</v>
      </c>
      <c r="X1" s="126" t="s">
        <v>961</v>
      </c>
      <c r="Y1" s="126" t="s">
        <v>976</v>
      </c>
    </row>
    <row r="2" spans="1:47" s="49" customFormat="1" ht="18.75" customHeight="1" x14ac:dyDescent="0.25">
      <c r="A2" s="128"/>
      <c r="B2" s="84" t="s">
        <v>489</v>
      </c>
      <c r="C2" s="85" t="s">
        <v>488</v>
      </c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47" s="24" customFormat="1" ht="17.25" customHeight="1" x14ac:dyDescent="0.2">
      <c r="B3" s="141" t="s">
        <v>14</v>
      </c>
      <c r="C3" s="141" t="s">
        <v>652</v>
      </c>
      <c r="D3" s="141" t="s">
        <v>207</v>
      </c>
      <c r="E3" s="178" t="s">
        <v>353</v>
      </c>
      <c r="F3" s="179"/>
      <c r="G3" s="179"/>
      <c r="H3" s="179"/>
      <c r="I3" s="179"/>
      <c r="J3" s="179"/>
      <c r="K3" s="179"/>
      <c r="L3" s="179"/>
      <c r="M3" s="179"/>
      <c r="N3" s="179"/>
      <c r="O3" s="180"/>
      <c r="P3" s="135" t="s">
        <v>1174</v>
      </c>
      <c r="Q3" s="151"/>
      <c r="R3" s="141" t="s">
        <v>1178</v>
      </c>
      <c r="S3" s="97" t="s">
        <v>604</v>
      </c>
      <c r="T3" s="98"/>
      <c r="U3" s="98"/>
      <c r="V3" s="98"/>
      <c r="W3" s="98"/>
      <c r="X3" s="99"/>
      <c r="Y3" s="141" t="s">
        <v>1178</v>
      </c>
    </row>
    <row r="4" spans="1:47" s="24" customFormat="1" ht="15" customHeight="1" x14ac:dyDescent="0.25">
      <c r="B4" s="58"/>
      <c r="C4" s="60" t="s">
        <v>653</v>
      </c>
      <c r="D4" s="58"/>
      <c r="E4" s="57" t="s">
        <v>18</v>
      </c>
      <c r="F4" s="97" t="s">
        <v>351</v>
      </c>
      <c r="G4" s="98"/>
      <c r="H4" s="98"/>
      <c r="I4" s="98"/>
      <c r="J4" s="99"/>
      <c r="K4" s="97" t="s">
        <v>214</v>
      </c>
      <c r="L4" s="98"/>
      <c r="M4" s="98"/>
      <c r="N4" s="98"/>
      <c r="O4" s="99"/>
      <c r="P4" s="152" t="s">
        <v>1175</v>
      </c>
      <c r="Q4" s="133"/>
      <c r="R4" s="58" t="s">
        <v>1179</v>
      </c>
      <c r="S4" s="57" t="s">
        <v>18</v>
      </c>
      <c r="T4" s="97" t="s">
        <v>351</v>
      </c>
      <c r="U4" s="98"/>
      <c r="V4" s="98"/>
      <c r="W4" s="98"/>
      <c r="X4" s="99"/>
      <c r="Y4" s="58" t="s">
        <v>1179</v>
      </c>
    </row>
    <row r="5" spans="1:47" s="24" customFormat="1" ht="16.5" customHeight="1" x14ac:dyDescent="0.2">
      <c r="B5" s="136"/>
      <c r="C5" s="136"/>
      <c r="D5" s="136"/>
      <c r="E5" s="58"/>
      <c r="F5" s="57" t="s">
        <v>22</v>
      </c>
      <c r="G5" s="57" t="s">
        <v>623</v>
      </c>
      <c r="H5" s="97" t="s">
        <v>24</v>
      </c>
      <c r="I5" s="98"/>
      <c r="J5" s="99"/>
      <c r="K5" s="141" t="s">
        <v>1142</v>
      </c>
      <c r="L5" s="141" t="s">
        <v>1142</v>
      </c>
      <c r="M5" s="141" t="s">
        <v>1142</v>
      </c>
      <c r="N5" s="141" t="s">
        <v>1142</v>
      </c>
      <c r="O5" s="141" t="s">
        <v>1147</v>
      </c>
      <c r="P5" s="57" t="s">
        <v>18</v>
      </c>
      <c r="Q5" s="57" t="s">
        <v>1176</v>
      </c>
      <c r="R5" s="58" t="s">
        <v>1180</v>
      </c>
      <c r="S5" s="58"/>
      <c r="T5" s="57" t="s">
        <v>22</v>
      </c>
      <c r="U5" s="57" t="s">
        <v>623</v>
      </c>
      <c r="V5" s="97" t="s">
        <v>24</v>
      </c>
      <c r="W5" s="98"/>
      <c r="X5" s="99"/>
      <c r="Y5" s="58" t="s">
        <v>1180</v>
      </c>
    </row>
    <row r="6" spans="1:47" s="24" customFormat="1" ht="60" customHeight="1" x14ac:dyDescent="0.25">
      <c r="B6" s="137"/>
      <c r="C6" s="137"/>
      <c r="D6" s="137"/>
      <c r="E6" s="96"/>
      <c r="F6" s="96"/>
      <c r="G6" s="95" t="s">
        <v>624</v>
      </c>
      <c r="H6" s="148" t="s">
        <v>26</v>
      </c>
      <c r="I6" s="148" t="s">
        <v>27</v>
      </c>
      <c r="J6" s="148" t="s">
        <v>208</v>
      </c>
      <c r="K6" s="60" t="s">
        <v>1143</v>
      </c>
      <c r="L6" s="60" t="s">
        <v>1144</v>
      </c>
      <c r="M6" s="60" t="s">
        <v>1145</v>
      </c>
      <c r="N6" s="60" t="s">
        <v>1146</v>
      </c>
      <c r="O6" s="60" t="s">
        <v>1177</v>
      </c>
      <c r="P6" s="137"/>
      <c r="Q6" s="95" t="s">
        <v>357</v>
      </c>
      <c r="R6" s="186" t="s">
        <v>1248</v>
      </c>
      <c r="S6" s="96"/>
      <c r="T6" s="96"/>
      <c r="U6" s="95" t="s">
        <v>624</v>
      </c>
      <c r="V6" s="148" t="s">
        <v>26</v>
      </c>
      <c r="W6" s="148" t="s">
        <v>27</v>
      </c>
      <c r="X6" s="148" t="s">
        <v>208</v>
      </c>
      <c r="Y6" s="186" t="s">
        <v>1250</v>
      </c>
    </row>
    <row r="7" spans="1:47" s="24" customFormat="1" ht="15.75" hidden="1" customHeight="1" x14ac:dyDescent="0.25">
      <c r="B7" s="112"/>
      <c r="C7" s="112"/>
      <c r="D7" s="114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4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47" s="24" customFormat="1" ht="15.75" hidden="1" customHeight="1" x14ac:dyDescent="0.25">
      <c r="B8" s="112"/>
      <c r="C8" s="112"/>
      <c r="D8" s="114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4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47" s="24" customFormat="1" ht="15" customHeight="1" x14ac:dyDescent="0.25">
      <c r="B9" s="37" t="s">
        <v>28</v>
      </c>
      <c r="C9" s="37" t="s">
        <v>29</v>
      </c>
      <c r="D9" s="37" t="s">
        <v>30</v>
      </c>
      <c r="E9" s="37">
        <v>1</v>
      </c>
      <c r="F9" s="37">
        <v>2</v>
      </c>
      <c r="G9" s="37">
        <v>3</v>
      </c>
      <c r="H9" s="37">
        <v>4</v>
      </c>
      <c r="I9" s="37">
        <v>5</v>
      </c>
      <c r="J9" s="37">
        <v>6</v>
      </c>
      <c r="K9" s="37">
        <v>7</v>
      </c>
      <c r="L9" s="37">
        <v>8</v>
      </c>
      <c r="M9" s="37">
        <v>9</v>
      </c>
      <c r="N9" s="37">
        <v>10</v>
      </c>
      <c r="O9" s="37">
        <v>11</v>
      </c>
      <c r="P9" s="37">
        <v>12</v>
      </c>
      <c r="Q9" s="37">
        <v>13</v>
      </c>
      <c r="R9" s="37">
        <v>14</v>
      </c>
      <c r="S9" s="37">
        <v>15</v>
      </c>
      <c r="T9" s="37">
        <v>16</v>
      </c>
      <c r="U9" s="37">
        <v>17</v>
      </c>
      <c r="V9" s="37">
        <v>18</v>
      </c>
      <c r="W9" s="37">
        <v>19</v>
      </c>
      <c r="X9" s="37">
        <v>20</v>
      </c>
      <c r="Y9" s="37">
        <v>21</v>
      </c>
    </row>
    <row r="10" spans="1:47" ht="15" customHeight="1" x14ac:dyDescent="0.25">
      <c r="A10" s="129" t="s">
        <v>825</v>
      </c>
      <c r="B10" s="41" t="s">
        <v>1237</v>
      </c>
      <c r="C10" s="26" t="s">
        <v>255</v>
      </c>
      <c r="D10" s="41" t="s">
        <v>47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AA10" s="205" t="str">
        <f>IF(E10&gt;=F10,"Вірно","Помилка")</f>
        <v>Вірно</v>
      </c>
      <c r="AB10" s="205" t="str">
        <f>IF(E10&gt;=G10,"Вірно","Помилка")</f>
        <v>Вірно</v>
      </c>
      <c r="AC10" s="205" t="str">
        <f>IF(E10&gt;=H10,"Вірно","Помилка")</f>
        <v>Вірно</v>
      </c>
      <c r="AD10" s="205" t="str">
        <f>IF(E10&gt;=I10,"Вірно","Помилка")</f>
        <v>Вірно</v>
      </c>
      <c r="AE10" s="205" t="str">
        <f>IF(E10&gt;=J10,"Вірно","Помилка")</f>
        <v>Вірно</v>
      </c>
      <c r="AF10" s="205" t="str">
        <f>IF(E10&gt;=K10,"Вірно","Помилка")</f>
        <v>Вірно</v>
      </c>
      <c r="AG10" s="205" t="str">
        <f>IF(E10&gt;=L10,"Вірно","Помилка")</f>
        <v>Вірно</v>
      </c>
      <c r="AH10" s="205" t="str">
        <f>IF(E10&gt;=M10,"Вірно","Помилка")</f>
        <v>Вірно</v>
      </c>
      <c r="AI10" s="205" t="str">
        <f>IF(E10&gt;=N10,"Вірно","Помилка")</f>
        <v>Вірно</v>
      </c>
      <c r="AJ10" s="205" t="str">
        <f>IF(E10&gt;=O10,"Вірно","Помилка")</f>
        <v>Вірно</v>
      </c>
      <c r="AK10" s="205" t="str">
        <f>IF(P10&gt;=Q10,"Вірно","Помилка")</f>
        <v>Вірно</v>
      </c>
      <c r="AL10" s="205" t="str">
        <f>IF(S10&gt;=T10,"Вірно","Помилка")</f>
        <v>Вірно</v>
      </c>
      <c r="AM10" s="205" t="str">
        <f>IF(S10&gt;=U10,"Вірно","Помилка")</f>
        <v>Вірно</v>
      </c>
      <c r="AN10" s="205" t="str">
        <f>IF(S10&gt;=V10,"Вірно","Помилка")</f>
        <v>Вірно</v>
      </c>
      <c r="AO10" s="205" t="str">
        <f>IF(S10&gt;=W10,"Вірно","Помилка")</f>
        <v>Вірно</v>
      </c>
      <c r="AP10" s="205" t="str">
        <f>IF(S10&gt;=X10,"Вірно","Помилка")</f>
        <v>Вірно</v>
      </c>
      <c r="AQ10" s="205" t="str">
        <f>IF(E10&gt;=H10+J10,"Вірно","Помилка")</f>
        <v>Вірно</v>
      </c>
      <c r="AR10" s="205" t="str">
        <f>IF(E10&gt;=I10+J10,"Вірно","Помилка")</f>
        <v>Вірно</v>
      </c>
      <c r="AS10" s="205" t="str">
        <f>IF(S10&gt;=V10+X10,"Вірно","Помилка")</f>
        <v>Вірно</v>
      </c>
      <c r="AT10" s="205" t="str">
        <f>IF(S10&gt;=W10+X10,"Вірно","Помилка")</f>
        <v>Вірно</v>
      </c>
      <c r="AU10" s="205"/>
    </row>
    <row r="11" spans="1:47" ht="15" customHeight="1" x14ac:dyDescent="0.25">
      <c r="A11" s="115"/>
      <c r="B11" s="76" t="s">
        <v>48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209"/>
    </row>
    <row r="12" spans="1:47" ht="26.25" customHeight="1" x14ac:dyDescent="0.25">
      <c r="A12" s="115" t="s">
        <v>833</v>
      </c>
      <c r="B12" s="8" t="s">
        <v>248</v>
      </c>
      <c r="C12" s="26" t="s">
        <v>256</v>
      </c>
      <c r="D12" s="41" t="s">
        <v>50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AA12" s="205" t="str">
        <f>IF(E12&gt;=F12,"Вірно","Помилка")</f>
        <v>Вірно</v>
      </c>
      <c r="AB12" s="205" t="str">
        <f>IF(E12&gt;=G12,"Вірно","Помилка")</f>
        <v>Вірно</v>
      </c>
      <c r="AC12" s="205" t="str">
        <f>IF(E12&gt;=H12,"Вірно","Помилка")</f>
        <v>Вірно</v>
      </c>
      <c r="AD12" s="205" t="str">
        <f>IF(E12&gt;=I12,"Вірно","Помилка")</f>
        <v>Вірно</v>
      </c>
      <c r="AE12" s="205" t="str">
        <f>IF(E12&gt;=J12,"Вірно","Помилка")</f>
        <v>Вірно</v>
      </c>
      <c r="AF12" s="205" t="str">
        <f>IF(E12&gt;=K12,"Вірно","Помилка")</f>
        <v>Вірно</v>
      </c>
      <c r="AG12" s="205" t="str">
        <f>IF(E12&gt;=L12,"Вірно","Помилка")</f>
        <v>Вірно</v>
      </c>
      <c r="AH12" s="205" t="str">
        <f>IF(E12&gt;=M12,"Вірно","Помилка")</f>
        <v>Вірно</v>
      </c>
      <c r="AI12" s="205" t="str">
        <f>IF(E12&gt;=N12,"Вірно","Помилка")</f>
        <v>Вірно</v>
      </c>
      <c r="AJ12" s="205" t="str">
        <f>IF(E12&gt;=O12,"Вірно","Помилка")</f>
        <v>Вірно</v>
      </c>
      <c r="AK12" s="205" t="str">
        <f>IF(P12&gt;=Q12,"Вірно","Помилка")</f>
        <v>Вірно</v>
      </c>
      <c r="AL12" s="205" t="str">
        <f>IF(S12&gt;=T12,"Вірно","Помилка")</f>
        <v>Вірно</v>
      </c>
      <c r="AM12" s="205" t="str">
        <f>IF(S12&gt;=U12,"Вірно","Помилка")</f>
        <v>Вірно</v>
      </c>
      <c r="AN12" s="205" t="str">
        <f>IF(S12&gt;=V12,"Вірно","Помилка")</f>
        <v>Вірно</v>
      </c>
      <c r="AO12" s="205" t="str">
        <f>IF(S12&gt;=W12,"Вірно","Помилка")</f>
        <v>Вірно</v>
      </c>
      <c r="AP12" s="205" t="str">
        <f>IF(S12&gt;=X12,"Вірно","Помилка")</f>
        <v>Вірно</v>
      </c>
      <c r="AQ12" s="205" t="str">
        <f>IF(E12&gt;=H12+J12,"Вірно","Помилка")</f>
        <v>Вірно</v>
      </c>
      <c r="AR12" s="205" t="str">
        <f>IF(E12&gt;=I12+J12,"Вірно","Помилка")</f>
        <v>Вірно</v>
      </c>
      <c r="AS12" s="205" t="str">
        <f>IF(S12&gt;=V12+X12,"Вірно","Помилка")</f>
        <v>Вірно</v>
      </c>
      <c r="AT12" s="205" t="str">
        <f>IF(S12&gt;=W12+X12,"Вірно","Помилка")</f>
        <v>Вірно</v>
      </c>
    </row>
    <row r="13" spans="1:47" ht="15" customHeight="1" x14ac:dyDescent="0.25">
      <c r="A13" s="115"/>
      <c r="B13" s="76" t="s">
        <v>51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</row>
    <row r="14" spans="1:47" ht="15" customHeight="1" x14ac:dyDescent="0.25">
      <c r="A14" s="115" t="s">
        <v>662</v>
      </c>
      <c r="B14" s="69" t="s">
        <v>52</v>
      </c>
      <c r="C14" s="27" t="s">
        <v>257</v>
      </c>
      <c r="D14" s="39" t="s">
        <v>53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AA14" s="205" t="str">
        <f t="shared" ref="AA14:AA43" si="0">IF(E14&gt;=F14,"Вірно","Помилка")</f>
        <v>Вірно</v>
      </c>
      <c r="AB14" s="205" t="str">
        <f t="shared" ref="AB14:AB43" si="1">IF(E14&gt;=G14,"Вірно","Помилка")</f>
        <v>Вірно</v>
      </c>
      <c r="AC14" s="205" t="str">
        <f t="shared" ref="AC14:AC43" si="2">IF(E14&gt;=H14,"Вірно","Помилка")</f>
        <v>Вірно</v>
      </c>
      <c r="AD14" s="205" t="str">
        <f t="shared" ref="AD14:AD43" si="3">IF(E14&gt;=I14,"Вірно","Помилка")</f>
        <v>Вірно</v>
      </c>
      <c r="AE14" s="205" t="str">
        <f t="shared" ref="AE14:AE43" si="4">IF(E14&gt;=J14,"Вірно","Помилка")</f>
        <v>Вірно</v>
      </c>
      <c r="AF14" s="205" t="str">
        <f t="shared" ref="AF14:AF43" si="5">IF(E14&gt;=K14,"Вірно","Помилка")</f>
        <v>Вірно</v>
      </c>
      <c r="AG14" s="205" t="str">
        <f t="shared" ref="AG14:AG43" si="6">IF(E14&gt;=L14,"Вірно","Помилка")</f>
        <v>Вірно</v>
      </c>
      <c r="AH14" s="205" t="str">
        <f t="shared" ref="AH14:AH43" si="7">IF(E14&gt;=M14,"Вірно","Помилка")</f>
        <v>Вірно</v>
      </c>
      <c r="AI14" s="205" t="str">
        <f t="shared" ref="AI14:AI43" si="8">IF(E14&gt;=N14,"Вірно","Помилка")</f>
        <v>Вірно</v>
      </c>
      <c r="AJ14" s="205" t="str">
        <f t="shared" ref="AJ14:AJ43" si="9">IF(E14&gt;=O14,"Вірно","Помилка")</f>
        <v>Вірно</v>
      </c>
      <c r="AK14" s="205" t="str">
        <f t="shared" ref="AK14:AK43" si="10">IF(P14&gt;=Q14,"Вірно","Помилка")</f>
        <v>Вірно</v>
      </c>
      <c r="AL14" s="205" t="str">
        <f t="shared" ref="AL14:AL43" si="11">IF(S14&gt;=T14,"Вірно","Помилка")</f>
        <v>Вірно</v>
      </c>
      <c r="AM14" s="205" t="str">
        <f t="shared" ref="AM14:AM43" si="12">IF(S14&gt;=U14,"Вірно","Помилка")</f>
        <v>Вірно</v>
      </c>
      <c r="AN14" s="205" t="str">
        <f t="shared" ref="AN14:AN43" si="13">IF(S14&gt;=V14,"Вірно","Помилка")</f>
        <v>Вірно</v>
      </c>
      <c r="AO14" s="205" t="str">
        <f t="shared" ref="AO14:AO43" si="14">IF(S14&gt;=W14,"Вірно","Помилка")</f>
        <v>Вірно</v>
      </c>
      <c r="AP14" s="205" t="str">
        <f t="shared" ref="AP14:AP43" si="15">IF(S14&gt;=X14,"Вірно","Помилка")</f>
        <v>Вірно</v>
      </c>
      <c r="AQ14" s="205" t="str">
        <f t="shared" ref="AQ14:AQ43" si="16">IF(E14&gt;=H14+J14,"Вірно","Помилка")</f>
        <v>Вірно</v>
      </c>
      <c r="AR14" s="205" t="str">
        <f t="shared" ref="AR14:AR43" si="17">IF(E14&gt;=I14+J14,"Вірно","Помилка")</f>
        <v>Вірно</v>
      </c>
      <c r="AS14" s="205" t="str">
        <f t="shared" ref="AS14:AS43" si="18">IF(S14&gt;=V14+X14,"Вірно","Помилка")</f>
        <v>Вірно</v>
      </c>
      <c r="AT14" s="205" t="str">
        <f t="shared" ref="AT14:AT43" si="19">IF(S14&gt;=W14+X14,"Вірно","Помилка")</f>
        <v>Вірно</v>
      </c>
    </row>
    <row r="15" spans="1:47" ht="15" customHeight="1" x14ac:dyDescent="0.25">
      <c r="A15" s="115" t="s">
        <v>663</v>
      </c>
      <c r="B15" s="69" t="s">
        <v>54</v>
      </c>
      <c r="C15" s="27" t="s">
        <v>258</v>
      </c>
      <c r="D15" s="39" t="s">
        <v>55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AA15" s="205" t="str">
        <f t="shared" si="0"/>
        <v>Вірно</v>
      </c>
      <c r="AB15" s="205" t="str">
        <f t="shared" si="1"/>
        <v>Вірно</v>
      </c>
      <c r="AC15" s="205" t="str">
        <f t="shared" si="2"/>
        <v>Вірно</v>
      </c>
      <c r="AD15" s="205" t="str">
        <f t="shared" si="3"/>
        <v>Вірно</v>
      </c>
      <c r="AE15" s="205" t="str">
        <f t="shared" si="4"/>
        <v>Вірно</v>
      </c>
      <c r="AF15" s="205" t="str">
        <f t="shared" si="5"/>
        <v>Вірно</v>
      </c>
      <c r="AG15" s="205" t="str">
        <f t="shared" si="6"/>
        <v>Вірно</v>
      </c>
      <c r="AH15" s="205" t="str">
        <f t="shared" si="7"/>
        <v>Вірно</v>
      </c>
      <c r="AI15" s="205" t="str">
        <f t="shared" si="8"/>
        <v>Вірно</v>
      </c>
      <c r="AJ15" s="205" t="str">
        <f t="shared" si="9"/>
        <v>Вірно</v>
      </c>
      <c r="AK15" s="205" t="str">
        <f t="shared" si="10"/>
        <v>Вірно</v>
      </c>
      <c r="AL15" s="205" t="str">
        <f t="shared" si="11"/>
        <v>Вірно</v>
      </c>
      <c r="AM15" s="205" t="str">
        <f t="shared" si="12"/>
        <v>Вірно</v>
      </c>
      <c r="AN15" s="205" t="str">
        <f t="shared" si="13"/>
        <v>Вірно</v>
      </c>
      <c r="AO15" s="205" t="str">
        <f t="shared" si="14"/>
        <v>Вірно</v>
      </c>
      <c r="AP15" s="205" t="str">
        <f t="shared" si="15"/>
        <v>Вірно</v>
      </c>
      <c r="AQ15" s="205" t="str">
        <f t="shared" si="16"/>
        <v>Вірно</v>
      </c>
      <c r="AR15" s="205" t="str">
        <f t="shared" si="17"/>
        <v>Вірно</v>
      </c>
      <c r="AS15" s="205" t="str">
        <f t="shared" si="18"/>
        <v>Вірно</v>
      </c>
      <c r="AT15" s="205" t="str">
        <f t="shared" si="19"/>
        <v>Вірно</v>
      </c>
    </row>
    <row r="16" spans="1:47" ht="15" customHeight="1" x14ac:dyDescent="0.25">
      <c r="A16" s="115" t="s">
        <v>664</v>
      </c>
      <c r="B16" s="6" t="s">
        <v>56</v>
      </c>
      <c r="C16" s="27" t="s">
        <v>260</v>
      </c>
      <c r="D16" s="39" t="s">
        <v>57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AA16" s="205" t="str">
        <f t="shared" si="0"/>
        <v>Вірно</v>
      </c>
      <c r="AB16" s="205" t="str">
        <f t="shared" si="1"/>
        <v>Вірно</v>
      </c>
      <c r="AC16" s="205" t="str">
        <f t="shared" si="2"/>
        <v>Вірно</v>
      </c>
      <c r="AD16" s="205" t="str">
        <f t="shared" si="3"/>
        <v>Вірно</v>
      </c>
      <c r="AE16" s="205" t="str">
        <f t="shared" si="4"/>
        <v>Вірно</v>
      </c>
      <c r="AF16" s="205" t="str">
        <f t="shared" si="5"/>
        <v>Вірно</v>
      </c>
      <c r="AG16" s="205" t="str">
        <f t="shared" si="6"/>
        <v>Вірно</v>
      </c>
      <c r="AH16" s="205" t="str">
        <f t="shared" si="7"/>
        <v>Вірно</v>
      </c>
      <c r="AI16" s="205" t="str">
        <f t="shared" si="8"/>
        <v>Вірно</v>
      </c>
      <c r="AJ16" s="205" t="str">
        <f t="shared" si="9"/>
        <v>Вірно</v>
      </c>
      <c r="AK16" s="205" t="str">
        <f t="shared" si="10"/>
        <v>Вірно</v>
      </c>
      <c r="AL16" s="205" t="str">
        <f t="shared" si="11"/>
        <v>Вірно</v>
      </c>
      <c r="AM16" s="205" t="str">
        <f t="shared" si="12"/>
        <v>Вірно</v>
      </c>
      <c r="AN16" s="205" t="str">
        <f t="shared" si="13"/>
        <v>Вірно</v>
      </c>
      <c r="AO16" s="205" t="str">
        <f t="shared" si="14"/>
        <v>Вірно</v>
      </c>
      <c r="AP16" s="205" t="str">
        <f t="shared" si="15"/>
        <v>Вірно</v>
      </c>
      <c r="AQ16" s="205" t="str">
        <f t="shared" si="16"/>
        <v>Вірно</v>
      </c>
      <c r="AR16" s="205" t="str">
        <f t="shared" si="17"/>
        <v>Вірно</v>
      </c>
      <c r="AS16" s="205" t="str">
        <f t="shared" si="18"/>
        <v>Вірно</v>
      </c>
      <c r="AT16" s="205" t="str">
        <f t="shared" si="19"/>
        <v>Вірно</v>
      </c>
    </row>
    <row r="17" spans="1:46" ht="15" customHeight="1" x14ac:dyDescent="0.25">
      <c r="A17" s="115" t="s">
        <v>666</v>
      </c>
      <c r="B17" s="7" t="s">
        <v>225</v>
      </c>
      <c r="C17" s="27" t="s">
        <v>261</v>
      </c>
      <c r="D17" s="39" t="s">
        <v>57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AA17" s="205" t="str">
        <f t="shared" si="0"/>
        <v>Вірно</v>
      </c>
      <c r="AB17" s="205" t="str">
        <f t="shared" si="1"/>
        <v>Вірно</v>
      </c>
      <c r="AC17" s="205" t="str">
        <f t="shared" si="2"/>
        <v>Вірно</v>
      </c>
      <c r="AD17" s="205" t="str">
        <f t="shared" si="3"/>
        <v>Вірно</v>
      </c>
      <c r="AE17" s="205" t="str">
        <f t="shared" si="4"/>
        <v>Вірно</v>
      </c>
      <c r="AF17" s="205" t="str">
        <f t="shared" si="5"/>
        <v>Вірно</v>
      </c>
      <c r="AG17" s="205" t="str">
        <f t="shared" si="6"/>
        <v>Вірно</v>
      </c>
      <c r="AH17" s="205" t="str">
        <f t="shared" si="7"/>
        <v>Вірно</v>
      </c>
      <c r="AI17" s="205" t="str">
        <f t="shared" si="8"/>
        <v>Вірно</v>
      </c>
      <c r="AJ17" s="205" t="str">
        <f t="shared" si="9"/>
        <v>Вірно</v>
      </c>
      <c r="AK17" s="205" t="str">
        <f t="shared" si="10"/>
        <v>Вірно</v>
      </c>
      <c r="AL17" s="205" t="str">
        <f t="shared" si="11"/>
        <v>Вірно</v>
      </c>
      <c r="AM17" s="205" t="str">
        <f t="shared" si="12"/>
        <v>Вірно</v>
      </c>
      <c r="AN17" s="205" t="str">
        <f t="shared" si="13"/>
        <v>Вірно</v>
      </c>
      <c r="AO17" s="205" t="str">
        <f t="shared" si="14"/>
        <v>Вірно</v>
      </c>
      <c r="AP17" s="205" t="str">
        <f t="shared" si="15"/>
        <v>Вірно</v>
      </c>
      <c r="AQ17" s="205" t="str">
        <f t="shared" si="16"/>
        <v>Вірно</v>
      </c>
      <c r="AR17" s="205" t="str">
        <f t="shared" si="17"/>
        <v>Вірно</v>
      </c>
      <c r="AS17" s="205" t="str">
        <f t="shared" si="18"/>
        <v>Вірно</v>
      </c>
      <c r="AT17" s="205" t="str">
        <f t="shared" si="19"/>
        <v>Вірно</v>
      </c>
    </row>
    <row r="18" spans="1:46" ht="15" customHeight="1" x14ac:dyDescent="0.25">
      <c r="A18" s="115" t="s">
        <v>665</v>
      </c>
      <c r="B18" s="7" t="s">
        <v>226</v>
      </c>
      <c r="C18" s="27" t="s">
        <v>1257</v>
      </c>
      <c r="D18" s="39" t="s">
        <v>57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AA18" s="205" t="str">
        <f t="shared" si="0"/>
        <v>Вірно</v>
      </c>
      <c r="AB18" s="205" t="str">
        <f t="shared" si="1"/>
        <v>Вірно</v>
      </c>
      <c r="AC18" s="205" t="str">
        <f t="shared" si="2"/>
        <v>Вірно</v>
      </c>
      <c r="AD18" s="205" t="str">
        <f t="shared" si="3"/>
        <v>Вірно</v>
      </c>
      <c r="AE18" s="205" t="str">
        <f t="shared" si="4"/>
        <v>Вірно</v>
      </c>
      <c r="AF18" s="205" t="str">
        <f t="shared" si="5"/>
        <v>Вірно</v>
      </c>
      <c r="AG18" s="205" t="str">
        <f t="shared" si="6"/>
        <v>Вірно</v>
      </c>
      <c r="AH18" s="205" t="str">
        <f t="shared" si="7"/>
        <v>Вірно</v>
      </c>
      <c r="AI18" s="205" t="str">
        <f t="shared" si="8"/>
        <v>Вірно</v>
      </c>
      <c r="AJ18" s="205" t="str">
        <f t="shared" si="9"/>
        <v>Вірно</v>
      </c>
      <c r="AK18" s="205" t="str">
        <f t="shared" si="10"/>
        <v>Вірно</v>
      </c>
      <c r="AL18" s="205" t="str">
        <f t="shared" si="11"/>
        <v>Вірно</v>
      </c>
      <c r="AM18" s="205" t="str">
        <f t="shared" si="12"/>
        <v>Вірно</v>
      </c>
      <c r="AN18" s="205" t="str">
        <f t="shared" si="13"/>
        <v>Вірно</v>
      </c>
      <c r="AO18" s="205" t="str">
        <f t="shared" si="14"/>
        <v>Вірно</v>
      </c>
      <c r="AP18" s="205" t="str">
        <f t="shared" si="15"/>
        <v>Вірно</v>
      </c>
      <c r="AQ18" s="205" t="str">
        <f t="shared" si="16"/>
        <v>Вірно</v>
      </c>
      <c r="AR18" s="205" t="str">
        <f t="shared" si="17"/>
        <v>Вірно</v>
      </c>
      <c r="AS18" s="205" t="str">
        <f t="shared" si="18"/>
        <v>Вірно</v>
      </c>
      <c r="AT18" s="205" t="str">
        <f t="shared" si="19"/>
        <v>Вірно</v>
      </c>
    </row>
    <row r="19" spans="1:46" ht="15" customHeight="1" x14ac:dyDescent="0.25">
      <c r="A19" s="115" t="s">
        <v>681</v>
      </c>
      <c r="B19" s="7" t="s">
        <v>227</v>
      </c>
      <c r="C19" s="27" t="s">
        <v>1258</v>
      </c>
      <c r="D19" s="39" t="s">
        <v>57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AA19" s="205" t="str">
        <f t="shared" si="0"/>
        <v>Вірно</v>
      </c>
      <c r="AB19" s="205" t="str">
        <f t="shared" si="1"/>
        <v>Вірно</v>
      </c>
      <c r="AC19" s="205" t="str">
        <f t="shared" si="2"/>
        <v>Вірно</v>
      </c>
      <c r="AD19" s="205" t="str">
        <f t="shared" si="3"/>
        <v>Вірно</v>
      </c>
      <c r="AE19" s="205" t="str">
        <f t="shared" si="4"/>
        <v>Вірно</v>
      </c>
      <c r="AF19" s="205" t="str">
        <f t="shared" si="5"/>
        <v>Вірно</v>
      </c>
      <c r="AG19" s="205" t="str">
        <f t="shared" si="6"/>
        <v>Вірно</v>
      </c>
      <c r="AH19" s="205" t="str">
        <f t="shared" si="7"/>
        <v>Вірно</v>
      </c>
      <c r="AI19" s="205" t="str">
        <f t="shared" si="8"/>
        <v>Вірно</v>
      </c>
      <c r="AJ19" s="205" t="str">
        <f t="shared" si="9"/>
        <v>Вірно</v>
      </c>
      <c r="AK19" s="205" t="str">
        <f t="shared" si="10"/>
        <v>Вірно</v>
      </c>
      <c r="AL19" s="205" t="str">
        <f t="shared" si="11"/>
        <v>Вірно</v>
      </c>
      <c r="AM19" s="205" t="str">
        <f t="shared" si="12"/>
        <v>Вірно</v>
      </c>
      <c r="AN19" s="205" t="str">
        <f t="shared" si="13"/>
        <v>Вірно</v>
      </c>
      <c r="AO19" s="205" t="str">
        <f t="shared" si="14"/>
        <v>Вірно</v>
      </c>
      <c r="AP19" s="205" t="str">
        <f t="shared" si="15"/>
        <v>Вірно</v>
      </c>
      <c r="AQ19" s="205" t="str">
        <f t="shared" si="16"/>
        <v>Вірно</v>
      </c>
      <c r="AR19" s="205" t="str">
        <f t="shared" si="17"/>
        <v>Вірно</v>
      </c>
      <c r="AS19" s="205" t="str">
        <f t="shared" si="18"/>
        <v>Вірно</v>
      </c>
      <c r="AT19" s="205" t="str">
        <f t="shared" si="19"/>
        <v>Вірно</v>
      </c>
    </row>
    <row r="20" spans="1:46" ht="15" customHeight="1" x14ac:dyDescent="0.25">
      <c r="A20" s="115" t="s">
        <v>678</v>
      </c>
      <c r="B20" s="7" t="s">
        <v>228</v>
      </c>
      <c r="C20" s="27" t="s">
        <v>1259</v>
      </c>
      <c r="D20" s="39" t="s">
        <v>57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AA20" s="205" t="str">
        <f t="shared" si="0"/>
        <v>Вірно</v>
      </c>
      <c r="AB20" s="205" t="str">
        <f t="shared" si="1"/>
        <v>Вірно</v>
      </c>
      <c r="AC20" s="205" t="str">
        <f t="shared" si="2"/>
        <v>Вірно</v>
      </c>
      <c r="AD20" s="205" t="str">
        <f t="shared" si="3"/>
        <v>Вірно</v>
      </c>
      <c r="AE20" s="205" t="str">
        <f t="shared" si="4"/>
        <v>Вірно</v>
      </c>
      <c r="AF20" s="205" t="str">
        <f t="shared" si="5"/>
        <v>Вірно</v>
      </c>
      <c r="AG20" s="205" t="str">
        <f t="shared" si="6"/>
        <v>Вірно</v>
      </c>
      <c r="AH20" s="205" t="str">
        <f t="shared" si="7"/>
        <v>Вірно</v>
      </c>
      <c r="AI20" s="205" t="str">
        <f t="shared" si="8"/>
        <v>Вірно</v>
      </c>
      <c r="AJ20" s="205" t="str">
        <f t="shared" si="9"/>
        <v>Вірно</v>
      </c>
      <c r="AK20" s="205" t="str">
        <f t="shared" si="10"/>
        <v>Вірно</v>
      </c>
      <c r="AL20" s="205" t="str">
        <f t="shared" si="11"/>
        <v>Вірно</v>
      </c>
      <c r="AM20" s="205" t="str">
        <f t="shared" si="12"/>
        <v>Вірно</v>
      </c>
      <c r="AN20" s="205" t="str">
        <f t="shared" si="13"/>
        <v>Вірно</v>
      </c>
      <c r="AO20" s="205" t="str">
        <f t="shared" si="14"/>
        <v>Вірно</v>
      </c>
      <c r="AP20" s="205" t="str">
        <f t="shared" si="15"/>
        <v>Вірно</v>
      </c>
      <c r="AQ20" s="205" t="str">
        <f t="shared" si="16"/>
        <v>Вірно</v>
      </c>
      <c r="AR20" s="205" t="str">
        <f t="shared" si="17"/>
        <v>Вірно</v>
      </c>
      <c r="AS20" s="205" t="str">
        <f t="shared" si="18"/>
        <v>Вірно</v>
      </c>
      <c r="AT20" s="205" t="str">
        <f t="shared" si="19"/>
        <v>Вірно</v>
      </c>
    </row>
    <row r="21" spans="1:46" ht="15" customHeight="1" x14ac:dyDescent="0.25">
      <c r="A21" s="115" t="s">
        <v>679</v>
      </c>
      <c r="B21" s="7" t="s">
        <v>229</v>
      </c>
      <c r="C21" s="27" t="s">
        <v>1260</v>
      </c>
      <c r="D21" s="39" t="s">
        <v>57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AA21" s="205" t="str">
        <f t="shared" si="0"/>
        <v>Вірно</v>
      </c>
      <c r="AB21" s="205" t="str">
        <f t="shared" si="1"/>
        <v>Вірно</v>
      </c>
      <c r="AC21" s="205" t="str">
        <f t="shared" si="2"/>
        <v>Вірно</v>
      </c>
      <c r="AD21" s="205" t="str">
        <f t="shared" si="3"/>
        <v>Вірно</v>
      </c>
      <c r="AE21" s="205" t="str">
        <f t="shared" si="4"/>
        <v>Вірно</v>
      </c>
      <c r="AF21" s="205" t="str">
        <f t="shared" si="5"/>
        <v>Вірно</v>
      </c>
      <c r="AG21" s="205" t="str">
        <f t="shared" si="6"/>
        <v>Вірно</v>
      </c>
      <c r="AH21" s="205" t="str">
        <f t="shared" si="7"/>
        <v>Вірно</v>
      </c>
      <c r="AI21" s="205" t="str">
        <f t="shared" si="8"/>
        <v>Вірно</v>
      </c>
      <c r="AJ21" s="205" t="str">
        <f t="shared" si="9"/>
        <v>Вірно</v>
      </c>
      <c r="AK21" s="205" t="str">
        <f t="shared" si="10"/>
        <v>Вірно</v>
      </c>
      <c r="AL21" s="205" t="str">
        <f t="shared" si="11"/>
        <v>Вірно</v>
      </c>
      <c r="AM21" s="205" t="str">
        <f t="shared" si="12"/>
        <v>Вірно</v>
      </c>
      <c r="AN21" s="205" t="str">
        <f t="shared" si="13"/>
        <v>Вірно</v>
      </c>
      <c r="AO21" s="205" t="str">
        <f t="shared" si="14"/>
        <v>Вірно</v>
      </c>
      <c r="AP21" s="205" t="str">
        <f t="shared" si="15"/>
        <v>Вірно</v>
      </c>
      <c r="AQ21" s="205" t="str">
        <f t="shared" si="16"/>
        <v>Вірно</v>
      </c>
      <c r="AR21" s="205" t="str">
        <f t="shared" si="17"/>
        <v>Вірно</v>
      </c>
      <c r="AS21" s="205" t="str">
        <f t="shared" si="18"/>
        <v>Вірно</v>
      </c>
      <c r="AT21" s="205" t="str">
        <f t="shared" si="19"/>
        <v>Вірно</v>
      </c>
    </row>
    <row r="22" spans="1:46" ht="15" customHeight="1" x14ac:dyDescent="0.25">
      <c r="A22" s="115" t="s">
        <v>680</v>
      </c>
      <c r="B22" s="7" t="s">
        <v>249</v>
      </c>
      <c r="C22" s="27" t="s">
        <v>1261</v>
      </c>
      <c r="D22" s="39" t="s">
        <v>57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AA22" s="205" t="str">
        <f t="shared" si="0"/>
        <v>Вірно</v>
      </c>
      <c r="AB22" s="205" t="str">
        <f t="shared" si="1"/>
        <v>Вірно</v>
      </c>
      <c r="AC22" s="205" t="str">
        <f t="shared" si="2"/>
        <v>Вірно</v>
      </c>
      <c r="AD22" s="205" t="str">
        <f t="shared" si="3"/>
        <v>Вірно</v>
      </c>
      <c r="AE22" s="205" t="str">
        <f t="shared" si="4"/>
        <v>Вірно</v>
      </c>
      <c r="AF22" s="205" t="str">
        <f t="shared" si="5"/>
        <v>Вірно</v>
      </c>
      <c r="AG22" s="205" t="str">
        <f t="shared" si="6"/>
        <v>Вірно</v>
      </c>
      <c r="AH22" s="205" t="str">
        <f t="shared" si="7"/>
        <v>Вірно</v>
      </c>
      <c r="AI22" s="205" t="str">
        <f t="shared" si="8"/>
        <v>Вірно</v>
      </c>
      <c r="AJ22" s="205" t="str">
        <f t="shared" si="9"/>
        <v>Вірно</v>
      </c>
      <c r="AK22" s="205" t="str">
        <f t="shared" si="10"/>
        <v>Вірно</v>
      </c>
      <c r="AL22" s="205" t="str">
        <f t="shared" si="11"/>
        <v>Вірно</v>
      </c>
      <c r="AM22" s="205" t="str">
        <f t="shared" si="12"/>
        <v>Вірно</v>
      </c>
      <c r="AN22" s="205" t="str">
        <f t="shared" si="13"/>
        <v>Вірно</v>
      </c>
      <c r="AO22" s="205" t="str">
        <f t="shared" si="14"/>
        <v>Вірно</v>
      </c>
      <c r="AP22" s="205" t="str">
        <f t="shared" si="15"/>
        <v>Вірно</v>
      </c>
      <c r="AQ22" s="205" t="str">
        <f t="shared" si="16"/>
        <v>Вірно</v>
      </c>
      <c r="AR22" s="205" t="str">
        <f t="shared" si="17"/>
        <v>Вірно</v>
      </c>
      <c r="AS22" s="205" t="str">
        <f t="shared" si="18"/>
        <v>Вірно</v>
      </c>
      <c r="AT22" s="205" t="str">
        <f t="shared" si="19"/>
        <v>Вірно</v>
      </c>
    </row>
    <row r="23" spans="1:46" ht="15" customHeight="1" x14ac:dyDescent="0.25">
      <c r="A23" s="115" t="s">
        <v>667</v>
      </c>
      <c r="B23" s="7" t="s">
        <v>250</v>
      </c>
      <c r="C23" s="27" t="s">
        <v>1262</v>
      </c>
      <c r="D23" s="39" t="s">
        <v>57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AA23" s="205" t="str">
        <f t="shared" si="0"/>
        <v>Вірно</v>
      </c>
      <c r="AB23" s="205" t="str">
        <f t="shared" si="1"/>
        <v>Вірно</v>
      </c>
      <c r="AC23" s="205" t="str">
        <f t="shared" si="2"/>
        <v>Вірно</v>
      </c>
      <c r="AD23" s="205" t="str">
        <f t="shared" si="3"/>
        <v>Вірно</v>
      </c>
      <c r="AE23" s="205" t="str">
        <f t="shared" si="4"/>
        <v>Вірно</v>
      </c>
      <c r="AF23" s="205" t="str">
        <f t="shared" si="5"/>
        <v>Вірно</v>
      </c>
      <c r="AG23" s="205" t="str">
        <f t="shared" si="6"/>
        <v>Вірно</v>
      </c>
      <c r="AH23" s="205" t="str">
        <f t="shared" si="7"/>
        <v>Вірно</v>
      </c>
      <c r="AI23" s="205" t="str">
        <f t="shared" si="8"/>
        <v>Вірно</v>
      </c>
      <c r="AJ23" s="205" t="str">
        <f t="shared" si="9"/>
        <v>Вірно</v>
      </c>
      <c r="AK23" s="205" t="str">
        <f t="shared" si="10"/>
        <v>Вірно</v>
      </c>
      <c r="AL23" s="205" t="str">
        <f t="shared" si="11"/>
        <v>Вірно</v>
      </c>
      <c r="AM23" s="205" t="str">
        <f t="shared" si="12"/>
        <v>Вірно</v>
      </c>
      <c r="AN23" s="205" t="str">
        <f t="shared" si="13"/>
        <v>Вірно</v>
      </c>
      <c r="AO23" s="205" t="str">
        <f t="shared" si="14"/>
        <v>Вірно</v>
      </c>
      <c r="AP23" s="205" t="str">
        <f t="shared" si="15"/>
        <v>Вірно</v>
      </c>
      <c r="AQ23" s="205" t="str">
        <f t="shared" si="16"/>
        <v>Вірно</v>
      </c>
      <c r="AR23" s="205" t="str">
        <f t="shared" si="17"/>
        <v>Вірно</v>
      </c>
      <c r="AS23" s="205" t="str">
        <f t="shared" si="18"/>
        <v>Вірно</v>
      </c>
      <c r="AT23" s="205" t="str">
        <f t="shared" si="19"/>
        <v>Вірно</v>
      </c>
    </row>
    <row r="24" spans="1:46" ht="15" customHeight="1" x14ac:dyDescent="0.25">
      <c r="A24" s="115" t="s">
        <v>682</v>
      </c>
      <c r="B24" s="7" t="s">
        <v>232</v>
      </c>
      <c r="C24" s="27" t="s">
        <v>1263</v>
      </c>
      <c r="D24" s="39" t="s">
        <v>57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AA24" s="205" t="str">
        <f t="shared" si="0"/>
        <v>Вірно</v>
      </c>
      <c r="AB24" s="205" t="str">
        <f t="shared" si="1"/>
        <v>Вірно</v>
      </c>
      <c r="AC24" s="205" t="str">
        <f t="shared" si="2"/>
        <v>Вірно</v>
      </c>
      <c r="AD24" s="205" t="str">
        <f t="shared" si="3"/>
        <v>Вірно</v>
      </c>
      <c r="AE24" s="205" t="str">
        <f t="shared" si="4"/>
        <v>Вірно</v>
      </c>
      <c r="AF24" s="205" t="str">
        <f t="shared" si="5"/>
        <v>Вірно</v>
      </c>
      <c r="AG24" s="205" t="str">
        <f t="shared" si="6"/>
        <v>Вірно</v>
      </c>
      <c r="AH24" s="205" t="str">
        <f t="shared" si="7"/>
        <v>Вірно</v>
      </c>
      <c r="AI24" s="205" t="str">
        <f t="shared" si="8"/>
        <v>Вірно</v>
      </c>
      <c r="AJ24" s="205" t="str">
        <f t="shared" si="9"/>
        <v>Вірно</v>
      </c>
      <c r="AK24" s="205" t="str">
        <f t="shared" si="10"/>
        <v>Вірно</v>
      </c>
      <c r="AL24" s="205" t="str">
        <f t="shared" si="11"/>
        <v>Вірно</v>
      </c>
      <c r="AM24" s="205" t="str">
        <f t="shared" si="12"/>
        <v>Вірно</v>
      </c>
      <c r="AN24" s="205" t="str">
        <f t="shared" si="13"/>
        <v>Вірно</v>
      </c>
      <c r="AO24" s="205" t="str">
        <f t="shared" si="14"/>
        <v>Вірно</v>
      </c>
      <c r="AP24" s="205" t="str">
        <f t="shared" si="15"/>
        <v>Вірно</v>
      </c>
      <c r="AQ24" s="205" t="str">
        <f t="shared" si="16"/>
        <v>Вірно</v>
      </c>
      <c r="AR24" s="205" t="str">
        <f t="shared" si="17"/>
        <v>Вірно</v>
      </c>
      <c r="AS24" s="205" t="str">
        <f t="shared" si="18"/>
        <v>Вірно</v>
      </c>
      <c r="AT24" s="205" t="str">
        <f t="shared" si="19"/>
        <v>Вірно</v>
      </c>
    </row>
    <row r="25" spans="1:46" ht="15" customHeight="1" x14ac:dyDescent="0.25">
      <c r="A25" s="115" t="s">
        <v>683</v>
      </c>
      <c r="B25" s="7" t="s">
        <v>233</v>
      </c>
      <c r="C25" s="27" t="s">
        <v>1264</v>
      </c>
      <c r="D25" s="39" t="s">
        <v>57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AA25" s="205" t="str">
        <f t="shared" si="0"/>
        <v>Вірно</v>
      </c>
      <c r="AB25" s="205" t="str">
        <f t="shared" si="1"/>
        <v>Вірно</v>
      </c>
      <c r="AC25" s="205" t="str">
        <f t="shared" si="2"/>
        <v>Вірно</v>
      </c>
      <c r="AD25" s="205" t="str">
        <f t="shared" si="3"/>
        <v>Вірно</v>
      </c>
      <c r="AE25" s="205" t="str">
        <f t="shared" si="4"/>
        <v>Вірно</v>
      </c>
      <c r="AF25" s="205" t="str">
        <f t="shared" si="5"/>
        <v>Вірно</v>
      </c>
      <c r="AG25" s="205" t="str">
        <f t="shared" si="6"/>
        <v>Вірно</v>
      </c>
      <c r="AH25" s="205" t="str">
        <f t="shared" si="7"/>
        <v>Вірно</v>
      </c>
      <c r="AI25" s="205" t="str">
        <f t="shared" si="8"/>
        <v>Вірно</v>
      </c>
      <c r="AJ25" s="205" t="str">
        <f t="shared" si="9"/>
        <v>Вірно</v>
      </c>
      <c r="AK25" s="205" t="str">
        <f t="shared" si="10"/>
        <v>Вірно</v>
      </c>
      <c r="AL25" s="205" t="str">
        <f t="shared" si="11"/>
        <v>Вірно</v>
      </c>
      <c r="AM25" s="205" t="str">
        <f t="shared" si="12"/>
        <v>Вірно</v>
      </c>
      <c r="AN25" s="205" t="str">
        <f t="shared" si="13"/>
        <v>Вірно</v>
      </c>
      <c r="AO25" s="205" t="str">
        <f t="shared" si="14"/>
        <v>Вірно</v>
      </c>
      <c r="AP25" s="205" t="str">
        <f t="shared" si="15"/>
        <v>Вірно</v>
      </c>
      <c r="AQ25" s="205" t="str">
        <f t="shared" si="16"/>
        <v>Вірно</v>
      </c>
      <c r="AR25" s="205" t="str">
        <f t="shared" si="17"/>
        <v>Вірно</v>
      </c>
      <c r="AS25" s="205" t="str">
        <f t="shared" si="18"/>
        <v>Вірно</v>
      </c>
      <c r="AT25" s="205" t="str">
        <f t="shared" si="19"/>
        <v>Вірно</v>
      </c>
    </row>
    <row r="26" spans="1:46" ht="15" customHeight="1" x14ac:dyDescent="0.25">
      <c r="A26" s="115" t="s">
        <v>821</v>
      </c>
      <c r="B26" s="7" t="s">
        <v>234</v>
      </c>
      <c r="C26" s="27" t="s">
        <v>1265</v>
      </c>
      <c r="D26" s="39" t="s">
        <v>57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AA26" s="205" t="str">
        <f t="shared" si="0"/>
        <v>Вірно</v>
      </c>
      <c r="AB26" s="205" t="str">
        <f t="shared" si="1"/>
        <v>Вірно</v>
      </c>
      <c r="AC26" s="205" t="str">
        <f t="shared" si="2"/>
        <v>Вірно</v>
      </c>
      <c r="AD26" s="205" t="str">
        <f t="shared" si="3"/>
        <v>Вірно</v>
      </c>
      <c r="AE26" s="205" t="str">
        <f t="shared" si="4"/>
        <v>Вірно</v>
      </c>
      <c r="AF26" s="205" t="str">
        <f t="shared" si="5"/>
        <v>Вірно</v>
      </c>
      <c r="AG26" s="205" t="str">
        <f t="shared" si="6"/>
        <v>Вірно</v>
      </c>
      <c r="AH26" s="205" t="str">
        <f t="shared" si="7"/>
        <v>Вірно</v>
      </c>
      <c r="AI26" s="205" t="str">
        <f t="shared" si="8"/>
        <v>Вірно</v>
      </c>
      <c r="AJ26" s="205" t="str">
        <f t="shared" si="9"/>
        <v>Вірно</v>
      </c>
      <c r="AK26" s="205" t="str">
        <f t="shared" si="10"/>
        <v>Вірно</v>
      </c>
      <c r="AL26" s="205" t="str">
        <f t="shared" si="11"/>
        <v>Вірно</v>
      </c>
      <c r="AM26" s="205" t="str">
        <f t="shared" si="12"/>
        <v>Вірно</v>
      </c>
      <c r="AN26" s="205" t="str">
        <f t="shared" si="13"/>
        <v>Вірно</v>
      </c>
      <c r="AO26" s="205" t="str">
        <f t="shared" si="14"/>
        <v>Вірно</v>
      </c>
      <c r="AP26" s="205" t="str">
        <f t="shared" si="15"/>
        <v>Вірно</v>
      </c>
      <c r="AQ26" s="205" t="str">
        <f t="shared" si="16"/>
        <v>Вірно</v>
      </c>
      <c r="AR26" s="205" t="str">
        <f t="shared" si="17"/>
        <v>Вірно</v>
      </c>
      <c r="AS26" s="205" t="str">
        <f t="shared" si="18"/>
        <v>Вірно</v>
      </c>
      <c r="AT26" s="205" t="str">
        <f t="shared" si="19"/>
        <v>Вірно</v>
      </c>
    </row>
    <row r="27" spans="1:46" ht="15" customHeight="1" x14ac:dyDescent="0.25">
      <c r="A27" s="115" t="s">
        <v>668</v>
      </c>
      <c r="B27" s="69" t="s">
        <v>58</v>
      </c>
      <c r="C27" s="27" t="s">
        <v>259</v>
      </c>
      <c r="D27" s="39" t="s">
        <v>59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AA27" s="205" t="str">
        <f t="shared" si="0"/>
        <v>Вірно</v>
      </c>
      <c r="AB27" s="205" t="str">
        <f t="shared" si="1"/>
        <v>Вірно</v>
      </c>
      <c r="AC27" s="205" t="str">
        <f t="shared" si="2"/>
        <v>Вірно</v>
      </c>
      <c r="AD27" s="205" t="str">
        <f t="shared" si="3"/>
        <v>Вірно</v>
      </c>
      <c r="AE27" s="205" t="str">
        <f t="shared" si="4"/>
        <v>Вірно</v>
      </c>
      <c r="AF27" s="205" t="str">
        <f t="shared" si="5"/>
        <v>Вірно</v>
      </c>
      <c r="AG27" s="205" t="str">
        <f t="shared" si="6"/>
        <v>Вірно</v>
      </c>
      <c r="AH27" s="205" t="str">
        <f t="shared" si="7"/>
        <v>Вірно</v>
      </c>
      <c r="AI27" s="205" t="str">
        <f t="shared" si="8"/>
        <v>Вірно</v>
      </c>
      <c r="AJ27" s="205" t="str">
        <f t="shared" si="9"/>
        <v>Вірно</v>
      </c>
      <c r="AK27" s="205" t="str">
        <f t="shared" si="10"/>
        <v>Вірно</v>
      </c>
      <c r="AL27" s="205" t="str">
        <f t="shared" si="11"/>
        <v>Вірно</v>
      </c>
      <c r="AM27" s="205" t="str">
        <f t="shared" si="12"/>
        <v>Вірно</v>
      </c>
      <c r="AN27" s="205" t="str">
        <f t="shared" si="13"/>
        <v>Вірно</v>
      </c>
      <c r="AO27" s="205" t="str">
        <f t="shared" si="14"/>
        <v>Вірно</v>
      </c>
      <c r="AP27" s="205" t="str">
        <f t="shared" si="15"/>
        <v>Вірно</v>
      </c>
      <c r="AQ27" s="205" t="str">
        <f t="shared" si="16"/>
        <v>Вірно</v>
      </c>
      <c r="AR27" s="205" t="str">
        <f t="shared" si="17"/>
        <v>Вірно</v>
      </c>
      <c r="AS27" s="205" t="str">
        <f t="shared" si="18"/>
        <v>Вірно</v>
      </c>
      <c r="AT27" s="205" t="str">
        <f t="shared" si="19"/>
        <v>Вірно</v>
      </c>
    </row>
    <row r="28" spans="1:46" ht="15" customHeight="1" x14ac:dyDescent="0.25">
      <c r="A28" s="115" t="s">
        <v>669</v>
      </c>
      <c r="B28" s="69" t="s">
        <v>212</v>
      </c>
      <c r="C28" s="27" t="s">
        <v>262</v>
      </c>
      <c r="D28" s="39" t="s">
        <v>63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AA28" s="205" t="str">
        <f t="shared" si="0"/>
        <v>Вірно</v>
      </c>
      <c r="AB28" s="205" t="str">
        <f t="shared" si="1"/>
        <v>Вірно</v>
      </c>
      <c r="AC28" s="205" t="str">
        <f t="shared" si="2"/>
        <v>Вірно</v>
      </c>
      <c r="AD28" s="205" t="str">
        <f t="shared" si="3"/>
        <v>Вірно</v>
      </c>
      <c r="AE28" s="205" t="str">
        <f t="shared" si="4"/>
        <v>Вірно</v>
      </c>
      <c r="AF28" s="205" t="str">
        <f t="shared" si="5"/>
        <v>Вірно</v>
      </c>
      <c r="AG28" s="205" t="str">
        <f t="shared" si="6"/>
        <v>Вірно</v>
      </c>
      <c r="AH28" s="205" t="str">
        <f t="shared" si="7"/>
        <v>Вірно</v>
      </c>
      <c r="AI28" s="205" t="str">
        <f t="shared" si="8"/>
        <v>Вірно</v>
      </c>
      <c r="AJ28" s="205" t="str">
        <f t="shared" si="9"/>
        <v>Вірно</v>
      </c>
      <c r="AK28" s="205" t="str">
        <f t="shared" si="10"/>
        <v>Вірно</v>
      </c>
      <c r="AL28" s="205" t="str">
        <f t="shared" si="11"/>
        <v>Вірно</v>
      </c>
      <c r="AM28" s="205" t="str">
        <f t="shared" si="12"/>
        <v>Вірно</v>
      </c>
      <c r="AN28" s="205" t="str">
        <f t="shared" si="13"/>
        <v>Вірно</v>
      </c>
      <c r="AO28" s="205" t="str">
        <f t="shared" si="14"/>
        <v>Вірно</v>
      </c>
      <c r="AP28" s="205" t="str">
        <f t="shared" si="15"/>
        <v>Вірно</v>
      </c>
      <c r="AQ28" s="205" t="str">
        <f t="shared" si="16"/>
        <v>Вірно</v>
      </c>
      <c r="AR28" s="205" t="str">
        <f t="shared" si="17"/>
        <v>Вірно</v>
      </c>
      <c r="AS28" s="205" t="str">
        <f t="shared" si="18"/>
        <v>Вірно</v>
      </c>
      <c r="AT28" s="205" t="str">
        <f t="shared" si="19"/>
        <v>Вірно</v>
      </c>
    </row>
    <row r="29" spans="1:46" ht="15" customHeight="1" x14ac:dyDescent="0.25">
      <c r="A29" s="115" t="s">
        <v>676</v>
      </c>
      <c r="B29" s="6" t="s">
        <v>64</v>
      </c>
      <c r="C29" s="27" t="s">
        <v>264</v>
      </c>
      <c r="D29" s="39" t="s">
        <v>65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AA29" s="205" t="str">
        <f t="shared" si="0"/>
        <v>Вірно</v>
      </c>
      <c r="AB29" s="205" t="str">
        <f t="shared" si="1"/>
        <v>Вірно</v>
      </c>
      <c r="AC29" s="205" t="str">
        <f t="shared" si="2"/>
        <v>Вірно</v>
      </c>
      <c r="AD29" s="205" t="str">
        <f t="shared" si="3"/>
        <v>Вірно</v>
      </c>
      <c r="AE29" s="205" t="str">
        <f t="shared" si="4"/>
        <v>Вірно</v>
      </c>
      <c r="AF29" s="205" t="str">
        <f t="shared" si="5"/>
        <v>Вірно</v>
      </c>
      <c r="AG29" s="205" t="str">
        <f t="shared" si="6"/>
        <v>Вірно</v>
      </c>
      <c r="AH29" s="205" t="str">
        <f t="shared" si="7"/>
        <v>Вірно</v>
      </c>
      <c r="AI29" s="205" t="str">
        <f t="shared" si="8"/>
        <v>Вірно</v>
      </c>
      <c r="AJ29" s="205" t="str">
        <f t="shared" si="9"/>
        <v>Вірно</v>
      </c>
      <c r="AK29" s="205" t="str">
        <f t="shared" si="10"/>
        <v>Вірно</v>
      </c>
      <c r="AL29" s="205" t="str">
        <f t="shared" si="11"/>
        <v>Вірно</v>
      </c>
      <c r="AM29" s="205" t="str">
        <f t="shared" si="12"/>
        <v>Вірно</v>
      </c>
      <c r="AN29" s="205" t="str">
        <f t="shared" si="13"/>
        <v>Вірно</v>
      </c>
      <c r="AO29" s="205" t="str">
        <f t="shared" si="14"/>
        <v>Вірно</v>
      </c>
      <c r="AP29" s="205" t="str">
        <f t="shared" si="15"/>
        <v>Вірно</v>
      </c>
      <c r="AQ29" s="205" t="str">
        <f t="shared" si="16"/>
        <v>Вірно</v>
      </c>
      <c r="AR29" s="205" t="str">
        <f t="shared" si="17"/>
        <v>Вірно</v>
      </c>
      <c r="AS29" s="205" t="str">
        <f t="shared" si="18"/>
        <v>Вірно</v>
      </c>
      <c r="AT29" s="205" t="str">
        <f t="shared" si="19"/>
        <v>Вірно</v>
      </c>
    </row>
    <row r="30" spans="1:46" ht="15" customHeight="1" x14ac:dyDescent="0.25">
      <c r="A30" s="115" t="s">
        <v>677</v>
      </c>
      <c r="B30" s="7" t="s">
        <v>219</v>
      </c>
      <c r="C30" s="27" t="s">
        <v>1266</v>
      </c>
      <c r="D30" s="39" t="s">
        <v>65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AA30" s="205" t="str">
        <f t="shared" si="0"/>
        <v>Вірно</v>
      </c>
      <c r="AB30" s="205" t="str">
        <f t="shared" si="1"/>
        <v>Вірно</v>
      </c>
      <c r="AC30" s="205" t="str">
        <f t="shared" si="2"/>
        <v>Вірно</v>
      </c>
      <c r="AD30" s="205" t="str">
        <f t="shared" si="3"/>
        <v>Вірно</v>
      </c>
      <c r="AE30" s="205" t="str">
        <f t="shared" si="4"/>
        <v>Вірно</v>
      </c>
      <c r="AF30" s="205" t="str">
        <f t="shared" si="5"/>
        <v>Вірно</v>
      </c>
      <c r="AG30" s="205" t="str">
        <f t="shared" si="6"/>
        <v>Вірно</v>
      </c>
      <c r="AH30" s="205" t="str">
        <f t="shared" si="7"/>
        <v>Вірно</v>
      </c>
      <c r="AI30" s="205" t="str">
        <f t="shared" si="8"/>
        <v>Вірно</v>
      </c>
      <c r="AJ30" s="205" t="str">
        <f t="shared" si="9"/>
        <v>Вірно</v>
      </c>
      <c r="AK30" s="205" t="str">
        <f t="shared" si="10"/>
        <v>Вірно</v>
      </c>
      <c r="AL30" s="205" t="str">
        <f t="shared" si="11"/>
        <v>Вірно</v>
      </c>
      <c r="AM30" s="205" t="str">
        <f t="shared" si="12"/>
        <v>Вірно</v>
      </c>
      <c r="AN30" s="205" t="str">
        <f t="shared" si="13"/>
        <v>Вірно</v>
      </c>
      <c r="AO30" s="205" t="str">
        <f t="shared" si="14"/>
        <v>Вірно</v>
      </c>
      <c r="AP30" s="205" t="str">
        <f t="shared" si="15"/>
        <v>Вірно</v>
      </c>
      <c r="AQ30" s="205" t="str">
        <f t="shared" si="16"/>
        <v>Вірно</v>
      </c>
      <c r="AR30" s="205" t="str">
        <f t="shared" si="17"/>
        <v>Вірно</v>
      </c>
      <c r="AS30" s="205" t="str">
        <f t="shared" si="18"/>
        <v>Вірно</v>
      </c>
      <c r="AT30" s="205" t="str">
        <f t="shared" si="19"/>
        <v>Вірно</v>
      </c>
    </row>
    <row r="31" spans="1:46" ht="15" customHeight="1" x14ac:dyDescent="0.25">
      <c r="A31" s="115" t="s">
        <v>670</v>
      </c>
      <c r="B31" s="69" t="s">
        <v>66</v>
      </c>
      <c r="C31" s="27" t="s">
        <v>263</v>
      </c>
      <c r="D31" s="39" t="s">
        <v>67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AA31" s="205" t="str">
        <f t="shared" si="0"/>
        <v>Вірно</v>
      </c>
      <c r="AB31" s="205" t="str">
        <f t="shared" si="1"/>
        <v>Вірно</v>
      </c>
      <c r="AC31" s="205" t="str">
        <f t="shared" si="2"/>
        <v>Вірно</v>
      </c>
      <c r="AD31" s="205" t="str">
        <f t="shared" si="3"/>
        <v>Вірно</v>
      </c>
      <c r="AE31" s="205" t="str">
        <f t="shared" si="4"/>
        <v>Вірно</v>
      </c>
      <c r="AF31" s="205" t="str">
        <f t="shared" si="5"/>
        <v>Вірно</v>
      </c>
      <c r="AG31" s="205" t="str">
        <f t="shared" si="6"/>
        <v>Вірно</v>
      </c>
      <c r="AH31" s="205" t="str">
        <f t="shared" si="7"/>
        <v>Вірно</v>
      </c>
      <c r="AI31" s="205" t="str">
        <f t="shared" si="8"/>
        <v>Вірно</v>
      </c>
      <c r="AJ31" s="205" t="str">
        <f t="shared" si="9"/>
        <v>Вірно</v>
      </c>
      <c r="AK31" s="205" t="str">
        <f t="shared" si="10"/>
        <v>Вірно</v>
      </c>
      <c r="AL31" s="205" t="str">
        <f t="shared" si="11"/>
        <v>Вірно</v>
      </c>
      <c r="AM31" s="205" t="str">
        <f t="shared" si="12"/>
        <v>Вірно</v>
      </c>
      <c r="AN31" s="205" t="str">
        <f t="shared" si="13"/>
        <v>Вірно</v>
      </c>
      <c r="AO31" s="205" t="str">
        <f t="shared" si="14"/>
        <v>Вірно</v>
      </c>
      <c r="AP31" s="205" t="str">
        <f t="shared" si="15"/>
        <v>Вірно</v>
      </c>
      <c r="AQ31" s="205" t="str">
        <f t="shared" si="16"/>
        <v>Вірно</v>
      </c>
      <c r="AR31" s="205" t="str">
        <f t="shared" si="17"/>
        <v>Вірно</v>
      </c>
      <c r="AS31" s="205" t="str">
        <f t="shared" si="18"/>
        <v>Вірно</v>
      </c>
      <c r="AT31" s="205" t="str">
        <f t="shared" si="19"/>
        <v>Вірно</v>
      </c>
    </row>
    <row r="32" spans="1:46" ht="15" customHeight="1" x14ac:dyDescent="0.25">
      <c r="A32" s="115" t="s">
        <v>671</v>
      </c>
      <c r="B32" s="69" t="s">
        <v>68</v>
      </c>
      <c r="C32" s="27" t="s">
        <v>265</v>
      </c>
      <c r="D32" s="39" t="s">
        <v>69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AA32" s="205" t="str">
        <f t="shared" si="0"/>
        <v>Вірно</v>
      </c>
      <c r="AB32" s="205" t="str">
        <f t="shared" si="1"/>
        <v>Вірно</v>
      </c>
      <c r="AC32" s="205" t="str">
        <f t="shared" si="2"/>
        <v>Вірно</v>
      </c>
      <c r="AD32" s="205" t="str">
        <f t="shared" si="3"/>
        <v>Вірно</v>
      </c>
      <c r="AE32" s="205" t="str">
        <f t="shared" si="4"/>
        <v>Вірно</v>
      </c>
      <c r="AF32" s="205" t="str">
        <f t="shared" si="5"/>
        <v>Вірно</v>
      </c>
      <c r="AG32" s="205" t="str">
        <f t="shared" si="6"/>
        <v>Вірно</v>
      </c>
      <c r="AH32" s="205" t="str">
        <f t="shared" si="7"/>
        <v>Вірно</v>
      </c>
      <c r="AI32" s="205" t="str">
        <f t="shared" si="8"/>
        <v>Вірно</v>
      </c>
      <c r="AJ32" s="205" t="str">
        <f t="shared" si="9"/>
        <v>Вірно</v>
      </c>
      <c r="AK32" s="205" t="str">
        <f t="shared" si="10"/>
        <v>Вірно</v>
      </c>
      <c r="AL32" s="205" t="str">
        <f t="shared" si="11"/>
        <v>Вірно</v>
      </c>
      <c r="AM32" s="205" t="str">
        <f t="shared" si="12"/>
        <v>Вірно</v>
      </c>
      <c r="AN32" s="205" t="str">
        <f t="shared" si="13"/>
        <v>Вірно</v>
      </c>
      <c r="AO32" s="205" t="str">
        <f t="shared" si="14"/>
        <v>Вірно</v>
      </c>
      <c r="AP32" s="205" t="str">
        <f t="shared" si="15"/>
        <v>Вірно</v>
      </c>
      <c r="AQ32" s="205" t="str">
        <f t="shared" si="16"/>
        <v>Вірно</v>
      </c>
      <c r="AR32" s="205" t="str">
        <f t="shared" si="17"/>
        <v>Вірно</v>
      </c>
      <c r="AS32" s="205" t="str">
        <f t="shared" si="18"/>
        <v>Вірно</v>
      </c>
      <c r="AT32" s="205" t="str">
        <f t="shared" si="19"/>
        <v>Вірно</v>
      </c>
    </row>
    <row r="33" spans="1:46" ht="15" customHeight="1" x14ac:dyDescent="0.25">
      <c r="A33" s="115" t="s">
        <v>685</v>
      </c>
      <c r="B33" s="6" t="s">
        <v>70</v>
      </c>
      <c r="C33" s="27" t="s">
        <v>267</v>
      </c>
      <c r="D33" s="39" t="s">
        <v>71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AA33" s="205" t="str">
        <f t="shared" si="0"/>
        <v>Вірно</v>
      </c>
      <c r="AB33" s="205" t="str">
        <f t="shared" si="1"/>
        <v>Вірно</v>
      </c>
      <c r="AC33" s="205" t="str">
        <f t="shared" si="2"/>
        <v>Вірно</v>
      </c>
      <c r="AD33" s="205" t="str">
        <f t="shared" si="3"/>
        <v>Вірно</v>
      </c>
      <c r="AE33" s="205" t="str">
        <f t="shared" si="4"/>
        <v>Вірно</v>
      </c>
      <c r="AF33" s="205" t="str">
        <f t="shared" si="5"/>
        <v>Вірно</v>
      </c>
      <c r="AG33" s="205" t="str">
        <f t="shared" si="6"/>
        <v>Вірно</v>
      </c>
      <c r="AH33" s="205" t="str">
        <f t="shared" si="7"/>
        <v>Вірно</v>
      </c>
      <c r="AI33" s="205" t="str">
        <f t="shared" si="8"/>
        <v>Вірно</v>
      </c>
      <c r="AJ33" s="205" t="str">
        <f t="shared" si="9"/>
        <v>Вірно</v>
      </c>
      <c r="AK33" s="205" t="str">
        <f t="shared" si="10"/>
        <v>Вірно</v>
      </c>
      <c r="AL33" s="205" t="str">
        <f t="shared" si="11"/>
        <v>Вірно</v>
      </c>
      <c r="AM33" s="205" t="str">
        <f t="shared" si="12"/>
        <v>Вірно</v>
      </c>
      <c r="AN33" s="205" t="str">
        <f t="shared" si="13"/>
        <v>Вірно</v>
      </c>
      <c r="AO33" s="205" t="str">
        <f t="shared" si="14"/>
        <v>Вірно</v>
      </c>
      <c r="AP33" s="205" t="str">
        <f t="shared" si="15"/>
        <v>Вірно</v>
      </c>
      <c r="AQ33" s="205" t="str">
        <f t="shared" si="16"/>
        <v>Вірно</v>
      </c>
      <c r="AR33" s="205" t="str">
        <f t="shared" si="17"/>
        <v>Вірно</v>
      </c>
      <c r="AS33" s="205" t="str">
        <f t="shared" si="18"/>
        <v>Вірно</v>
      </c>
      <c r="AT33" s="205" t="str">
        <f t="shared" si="19"/>
        <v>Вірно</v>
      </c>
    </row>
    <row r="34" spans="1:46" ht="15" customHeight="1" x14ac:dyDescent="0.25">
      <c r="A34" s="115" t="s">
        <v>686</v>
      </c>
      <c r="B34" s="7" t="s">
        <v>220</v>
      </c>
      <c r="C34" s="27" t="s">
        <v>268</v>
      </c>
      <c r="D34" s="39" t="s">
        <v>71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AA34" s="205" t="str">
        <f t="shared" si="0"/>
        <v>Вірно</v>
      </c>
      <c r="AB34" s="205" t="str">
        <f t="shared" si="1"/>
        <v>Вірно</v>
      </c>
      <c r="AC34" s="205" t="str">
        <f t="shared" si="2"/>
        <v>Вірно</v>
      </c>
      <c r="AD34" s="205" t="str">
        <f t="shared" si="3"/>
        <v>Вірно</v>
      </c>
      <c r="AE34" s="205" t="str">
        <f t="shared" si="4"/>
        <v>Вірно</v>
      </c>
      <c r="AF34" s="205" t="str">
        <f t="shared" si="5"/>
        <v>Вірно</v>
      </c>
      <c r="AG34" s="205" t="str">
        <f t="shared" si="6"/>
        <v>Вірно</v>
      </c>
      <c r="AH34" s="205" t="str">
        <f t="shared" si="7"/>
        <v>Вірно</v>
      </c>
      <c r="AI34" s="205" t="str">
        <f t="shared" si="8"/>
        <v>Вірно</v>
      </c>
      <c r="AJ34" s="205" t="str">
        <f t="shared" si="9"/>
        <v>Вірно</v>
      </c>
      <c r="AK34" s="205" t="str">
        <f t="shared" si="10"/>
        <v>Вірно</v>
      </c>
      <c r="AL34" s="205" t="str">
        <f t="shared" si="11"/>
        <v>Вірно</v>
      </c>
      <c r="AM34" s="205" t="str">
        <f t="shared" si="12"/>
        <v>Вірно</v>
      </c>
      <c r="AN34" s="205" t="str">
        <f t="shared" si="13"/>
        <v>Вірно</v>
      </c>
      <c r="AO34" s="205" t="str">
        <f t="shared" si="14"/>
        <v>Вірно</v>
      </c>
      <c r="AP34" s="205" t="str">
        <f t="shared" si="15"/>
        <v>Вірно</v>
      </c>
      <c r="AQ34" s="205" t="str">
        <f t="shared" si="16"/>
        <v>Вірно</v>
      </c>
      <c r="AR34" s="205" t="str">
        <f t="shared" si="17"/>
        <v>Вірно</v>
      </c>
      <c r="AS34" s="205" t="str">
        <f t="shared" si="18"/>
        <v>Вірно</v>
      </c>
      <c r="AT34" s="205" t="str">
        <f t="shared" si="19"/>
        <v>Вірно</v>
      </c>
    </row>
    <row r="35" spans="1:46" ht="15" customHeight="1" x14ac:dyDescent="0.25">
      <c r="A35" s="115" t="s">
        <v>687</v>
      </c>
      <c r="B35" s="7" t="s">
        <v>251</v>
      </c>
      <c r="C35" s="27" t="s">
        <v>269</v>
      </c>
      <c r="D35" s="39" t="s">
        <v>71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AA35" s="205" t="str">
        <f t="shared" si="0"/>
        <v>Вірно</v>
      </c>
      <c r="AB35" s="205" t="str">
        <f t="shared" si="1"/>
        <v>Вірно</v>
      </c>
      <c r="AC35" s="205" t="str">
        <f t="shared" si="2"/>
        <v>Вірно</v>
      </c>
      <c r="AD35" s="205" t="str">
        <f t="shared" si="3"/>
        <v>Вірно</v>
      </c>
      <c r="AE35" s="205" t="str">
        <f t="shared" si="4"/>
        <v>Вірно</v>
      </c>
      <c r="AF35" s="205" t="str">
        <f t="shared" si="5"/>
        <v>Вірно</v>
      </c>
      <c r="AG35" s="205" t="str">
        <f t="shared" si="6"/>
        <v>Вірно</v>
      </c>
      <c r="AH35" s="205" t="str">
        <f t="shared" si="7"/>
        <v>Вірно</v>
      </c>
      <c r="AI35" s="205" t="str">
        <f t="shared" si="8"/>
        <v>Вірно</v>
      </c>
      <c r="AJ35" s="205" t="str">
        <f t="shared" si="9"/>
        <v>Вірно</v>
      </c>
      <c r="AK35" s="205" t="str">
        <f t="shared" si="10"/>
        <v>Вірно</v>
      </c>
      <c r="AL35" s="205" t="str">
        <f t="shared" si="11"/>
        <v>Вірно</v>
      </c>
      <c r="AM35" s="205" t="str">
        <f t="shared" si="12"/>
        <v>Вірно</v>
      </c>
      <c r="AN35" s="205" t="str">
        <f t="shared" si="13"/>
        <v>Вірно</v>
      </c>
      <c r="AO35" s="205" t="str">
        <f t="shared" si="14"/>
        <v>Вірно</v>
      </c>
      <c r="AP35" s="205" t="str">
        <f t="shared" si="15"/>
        <v>Вірно</v>
      </c>
      <c r="AQ35" s="205" t="str">
        <f t="shared" si="16"/>
        <v>Вірно</v>
      </c>
      <c r="AR35" s="205" t="str">
        <f t="shared" si="17"/>
        <v>Вірно</v>
      </c>
      <c r="AS35" s="205" t="str">
        <f t="shared" si="18"/>
        <v>Вірно</v>
      </c>
      <c r="AT35" s="205" t="str">
        <f t="shared" si="19"/>
        <v>Вірно</v>
      </c>
    </row>
    <row r="36" spans="1:46" ht="15" customHeight="1" x14ac:dyDescent="0.25">
      <c r="A36" s="115" t="s">
        <v>672</v>
      </c>
      <c r="B36" s="69" t="s">
        <v>72</v>
      </c>
      <c r="C36" s="27" t="s">
        <v>266</v>
      </c>
      <c r="D36" s="39" t="s">
        <v>73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AA36" s="205" t="str">
        <f t="shared" si="0"/>
        <v>Вірно</v>
      </c>
      <c r="AB36" s="205" t="str">
        <f t="shared" si="1"/>
        <v>Вірно</v>
      </c>
      <c r="AC36" s="205" t="str">
        <f t="shared" si="2"/>
        <v>Вірно</v>
      </c>
      <c r="AD36" s="205" t="str">
        <f t="shared" si="3"/>
        <v>Вірно</v>
      </c>
      <c r="AE36" s="205" t="str">
        <f t="shared" si="4"/>
        <v>Вірно</v>
      </c>
      <c r="AF36" s="205" t="str">
        <f t="shared" si="5"/>
        <v>Вірно</v>
      </c>
      <c r="AG36" s="205" t="str">
        <f t="shared" si="6"/>
        <v>Вірно</v>
      </c>
      <c r="AH36" s="205" t="str">
        <f t="shared" si="7"/>
        <v>Вірно</v>
      </c>
      <c r="AI36" s="205" t="str">
        <f t="shared" si="8"/>
        <v>Вірно</v>
      </c>
      <c r="AJ36" s="205" t="str">
        <f t="shared" si="9"/>
        <v>Вірно</v>
      </c>
      <c r="AK36" s="205" t="str">
        <f t="shared" si="10"/>
        <v>Вірно</v>
      </c>
      <c r="AL36" s="205" t="str">
        <f t="shared" si="11"/>
        <v>Вірно</v>
      </c>
      <c r="AM36" s="205" t="str">
        <f t="shared" si="12"/>
        <v>Вірно</v>
      </c>
      <c r="AN36" s="205" t="str">
        <f t="shared" si="13"/>
        <v>Вірно</v>
      </c>
      <c r="AO36" s="205" t="str">
        <f t="shared" si="14"/>
        <v>Вірно</v>
      </c>
      <c r="AP36" s="205" t="str">
        <f t="shared" si="15"/>
        <v>Вірно</v>
      </c>
      <c r="AQ36" s="205" t="str">
        <f t="shared" si="16"/>
        <v>Вірно</v>
      </c>
      <c r="AR36" s="205" t="str">
        <f t="shared" si="17"/>
        <v>Вірно</v>
      </c>
      <c r="AS36" s="205" t="str">
        <f t="shared" si="18"/>
        <v>Вірно</v>
      </c>
      <c r="AT36" s="205" t="str">
        <f t="shared" si="19"/>
        <v>Вірно</v>
      </c>
    </row>
    <row r="37" spans="1:46" ht="15" customHeight="1" x14ac:dyDescent="0.25">
      <c r="A37" s="115" t="s">
        <v>688</v>
      </c>
      <c r="B37" s="6" t="s">
        <v>74</v>
      </c>
      <c r="C37" s="27" t="s">
        <v>271</v>
      </c>
      <c r="D37" s="39" t="s">
        <v>75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AA37" s="205" t="str">
        <f t="shared" si="0"/>
        <v>Вірно</v>
      </c>
      <c r="AB37" s="205" t="str">
        <f t="shared" si="1"/>
        <v>Вірно</v>
      </c>
      <c r="AC37" s="205" t="str">
        <f t="shared" si="2"/>
        <v>Вірно</v>
      </c>
      <c r="AD37" s="205" t="str">
        <f t="shared" si="3"/>
        <v>Вірно</v>
      </c>
      <c r="AE37" s="205" t="str">
        <f t="shared" si="4"/>
        <v>Вірно</v>
      </c>
      <c r="AF37" s="205" t="str">
        <f t="shared" si="5"/>
        <v>Вірно</v>
      </c>
      <c r="AG37" s="205" t="str">
        <f t="shared" si="6"/>
        <v>Вірно</v>
      </c>
      <c r="AH37" s="205" t="str">
        <f t="shared" si="7"/>
        <v>Вірно</v>
      </c>
      <c r="AI37" s="205" t="str">
        <f t="shared" si="8"/>
        <v>Вірно</v>
      </c>
      <c r="AJ37" s="205" t="str">
        <f t="shared" si="9"/>
        <v>Вірно</v>
      </c>
      <c r="AK37" s="205" t="str">
        <f t="shared" si="10"/>
        <v>Вірно</v>
      </c>
      <c r="AL37" s="205" t="str">
        <f t="shared" si="11"/>
        <v>Вірно</v>
      </c>
      <c r="AM37" s="205" t="str">
        <f t="shared" si="12"/>
        <v>Вірно</v>
      </c>
      <c r="AN37" s="205" t="str">
        <f t="shared" si="13"/>
        <v>Вірно</v>
      </c>
      <c r="AO37" s="205" t="str">
        <f t="shared" si="14"/>
        <v>Вірно</v>
      </c>
      <c r="AP37" s="205" t="str">
        <f t="shared" si="15"/>
        <v>Вірно</v>
      </c>
      <c r="AQ37" s="205" t="str">
        <f t="shared" si="16"/>
        <v>Вірно</v>
      </c>
      <c r="AR37" s="205" t="str">
        <f t="shared" si="17"/>
        <v>Вірно</v>
      </c>
      <c r="AS37" s="205" t="str">
        <f t="shared" si="18"/>
        <v>Вірно</v>
      </c>
      <c r="AT37" s="205" t="str">
        <f t="shared" si="19"/>
        <v>Вірно</v>
      </c>
    </row>
    <row r="38" spans="1:46" ht="15" customHeight="1" x14ac:dyDescent="0.25">
      <c r="A38" s="115" t="s">
        <v>689</v>
      </c>
      <c r="B38" s="7" t="s">
        <v>222</v>
      </c>
      <c r="C38" s="27" t="s">
        <v>272</v>
      </c>
      <c r="D38" s="39" t="s">
        <v>75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AA38" s="205" t="str">
        <f t="shared" si="0"/>
        <v>Вірно</v>
      </c>
      <c r="AB38" s="205" t="str">
        <f t="shared" si="1"/>
        <v>Вірно</v>
      </c>
      <c r="AC38" s="205" t="str">
        <f t="shared" si="2"/>
        <v>Вірно</v>
      </c>
      <c r="AD38" s="205" t="str">
        <f t="shared" si="3"/>
        <v>Вірно</v>
      </c>
      <c r="AE38" s="205" t="str">
        <f t="shared" si="4"/>
        <v>Вірно</v>
      </c>
      <c r="AF38" s="205" t="str">
        <f t="shared" si="5"/>
        <v>Вірно</v>
      </c>
      <c r="AG38" s="205" t="str">
        <f t="shared" si="6"/>
        <v>Вірно</v>
      </c>
      <c r="AH38" s="205" t="str">
        <f t="shared" si="7"/>
        <v>Вірно</v>
      </c>
      <c r="AI38" s="205" t="str">
        <f t="shared" si="8"/>
        <v>Вірно</v>
      </c>
      <c r="AJ38" s="205" t="str">
        <f t="shared" si="9"/>
        <v>Вірно</v>
      </c>
      <c r="AK38" s="205" t="str">
        <f t="shared" si="10"/>
        <v>Вірно</v>
      </c>
      <c r="AL38" s="205" t="str">
        <f t="shared" si="11"/>
        <v>Вірно</v>
      </c>
      <c r="AM38" s="205" t="str">
        <f t="shared" si="12"/>
        <v>Вірно</v>
      </c>
      <c r="AN38" s="205" t="str">
        <f t="shared" si="13"/>
        <v>Вірно</v>
      </c>
      <c r="AO38" s="205" t="str">
        <f t="shared" si="14"/>
        <v>Вірно</v>
      </c>
      <c r="AP38" s="205" t="str">
        <f t="shared" si="15"/>
        <v>Вірно</v>
      </c>
      <c r="AQ38" s="205" t="str">
        <f t="shared" si="16"/>
        <v>Вірно</v>
      </c>
      <c r="AR38" s="205" t="str">
        <f t="shared" si="17"/>
        <v>Вірно</v>
      </c>
      <c r="AS38" s="205" t="str">
        <f t="shared" si="18"/>
        <v>Вірно</v>
      </c>
      <c r="AT38" s="205" t="str">
        <f t="shared" si="19"/>
        <v>Вірно</v>
      </c>
    </row>
    <row r="39" spans="1:46" ht="15" customHeight="1" x14ac:dyDescent="0.25">
      <c r="A39" s="115" t="s">
        <v>690</v>
      </c>
      <c r="B39" s="7" t="s">
        <v>252</v>
      </c>
      <c r="C39" s="27" t="s">
        <v>1267</v>
      </c>
      <c r="D39" s="39" t="s">
        <v>75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AA39" s="205" t="str">
        <f t="shared" si="0"/>
        <v>Вірно</v>
      </c>
      <c r="AB39" s="205" t="str">
        <f t="shared" si="1"/>
        <v>Вірно</v>
      </c>
      <c r="AC39" s="205" t="str">
        <f t="shared" si="2"/>
        <v>Вірно</v>
      </c>
      <c r="AD39" s="205" t="str">
        <f t="shared" si="3"/>
        <v>Вірно</v>
      </c>
      <c r="AE39" s="205" t="str">
        <f t="shared" si="4"/>
        <v>Вірно</v>
      </c>
      <c r="AF39" s="205" t="str">
        <f t="shared" si="5"/>
        <v>Вірно</v>
      </c>
      <c r="AG39" s="205" t="str">
        <f t="shared" si="6"/>
        <v>Вірно</v>
      </c>
      <c r="AH39" s="205" t="str">
        <f t="shared" si="7"/>
        <v>Вірно</v>
      </c>
      <c r="AI39" s="205" t="str">
        <f t="shared" si="8"/>
        <v>Вірно</v>
      </c>
      <c r="AJ39" s="205" t="str">
        <f t="shared" si="9"/>
        <v>Вірно</v>
      </c>
      <c r="AK39" s="205" t="str">
        <f t="shared" si="10"/>
        <v>Вірно</v>
      </c>
      <c r="AL39" s="205" t="str">
        <f t="shared" si="11"/>
        <v>Вірно</v>
      </c>
      <c r="AM39" s="205" t="str">
        <f t="shared" si="12"/>
        <v>Вірно</v>
      </c>
      <c r="AN39" s="205" t="str">
        <f t="shared" si="13"/>
        <v>Вірно</v>
      </c>
      <c r="AO39" s="205" t="str">
        <f t="shared" si="14"/>
        <v>Вірно</v>
      </c>
      <c r="AP39" s="205" t="str">
        <f t="shared" si="15"/>
        <v>Вірно</v>
      </c>
      <c r="AQ39" s="205" t="str">
        <f t="shared" si="16"/>
        <v>Вірно</v>
      </c>
      <c r="AR39" s="205" t="str">
        <f t="shared" si="17"/>
        <v>Вірно</v>
      </c>
      <c r="AS39" s="205" t="str">
        <f t="shared" si="18"/>
        <v>Вірно</v>
      </c>
      <c r="AT39" s="205" t="str">
        <f t="shared" si="19"/>
        <v>Вірно</v>
      </c>
    </row>
    <row r="40" spans="1:46" ht="15" customHeight="1" x14ac:dyDescent="0.25">
      <c r="A40" s="115" t="s">
        <v>691</v>
      </c>
      <c r="B40" s="7" t="s">
        <v>224</v>
      </c>
      <c r="C40" s="27" t="s">
        <v>1268</v>
      </c>
      <c r="D40" s="39" t="s">
        <v>75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AA40" s="205" t="str">
        <f t="shared" si="0"/>
        <v>Вірно</v>
      </c>
      <c r="AB40" s="205" t="str">
        <f t="shared" si="1"/>
        <v>Вірно</v>
      </c>
      <c r="AC40" s="205" t="str">
        <f t="shared" si="2"/>
        <v>Вірно</v>
      </c>
      <c r="AD40" s="205" t="str">
        <f t="shared" si="3"/>
        <v>Вірно</v>
      </c>
      <c r="AE40" s="205" t="str">
        <f t="shared" si="4"/>
        <v>Вірно</v>
      </c>
      <c r="AF40" s="205" t="str">
        <f t="shared" si="5"/>
        <v>Вірно</v>
      </c>
      <c r="AG40" s="205" t="str">
        <f t="shared" si="6"/>
        <v>Вірно</v>
      </c>
      <c r="AH40" s="205" t="str">
        <f t="shared" si="7"/>
        <v>Вірно</v>
      </c>
      <c r="AI40" s="205" t="str">
        <f t="shared" si="8"/>
        <v>Вірно</v>
      </c>
      <c r="AJ40" s="205" t="str">
        <f t="shared" si="9"/>
        <v>Вірно</v>
      </c>
      <c r="AK40" s="205" t="str">
        <f t="shared" si="10"/>
        <v>Вірно</v>
      </c>
      <c r="AL40" s="205" t="str">
        <f t="shared" si="11"/>
        <v>Вірно</v>
      </c>
      <c r="AM40" s="205" t="str">
        <f t="shared" si="12"/>
        <v>Вірно</v>
      </c>
      <c r="AN40" s="205" t="str">
        <f t="shared" si="13"/>
        <v>Вірно</v>
      </c>
      <c r="AO40" s="205" t="str">
        <f t="shared" si="14"/>
        <v>Вірно</v>
      </c>
      <c r="AP40" s="205" t="str">
        <f t="shared" si="15"/>
        <v>Вірно</v>
      </c>
      <c r="AQ40" s="205" t="str">
        <f t="shared" si="16"/>
        <v>Вірно</v>
      </c>
      <c r="AR40" s="205" t="str">
        <f t="shared" si="17"/>
        <v>Вірно</v>
      </c>
      <c r="AS40" s="205" t="str">
        <f t="shared" si="18"/>
        <v>Вірно</v>
      </c>
      <c r="AT40" s="205" t="str">
        <f t="shared" si="19"/>
        <v>Вірно</v>
      </c>
    </row>
    <row r="41" spans="1:46" ht="15" customHeight="1" x14ac:dyDescent="0.25">
      <c r="A41" s="115" t="s">
        <v>674</v>
      </c>
      <c r="B41" s="69" t="s">
        <v>81</v>
      </c>
      <c r="C41" s="27" t="s">
        <v>270</v>
      </c>
      <c r="D41" s="39" t="s">
        <v>82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AA41" s="205" t="str">
        <f t="shared" si="0"/>
        <v>Вірно</v>
      </c>
      <c r="AB41" s="205" t="str">
        <f t="shared" si="1"/>
        <v>Вірно</v>
      </c>
      <c r="AC41" s="205" t="str">
        <f t="shared" si="2"/>
        <v>Вірно</v>
      </c>
      <c r="AD41" s="205" t="str">
        <f t="shared" si="3"/>
        <v>Вірно</v>
      </c>
      <c r="AE41" s="205" t="str">
        <f t="shared" si="4"/>
        <v>Вірно</v>
      </c>
      <c r="AF41" s="205" t="str">
        <f t="shared" si="5"/>
        <v>Вірно</v>
      </c>
      <c r="AG41" s="205" t="str">
        <f t="shared" si="6"/>
        <v>Вірно</v>
      </c>
      <c r="AH41" s="205" t="str">
        <f t="shared" si="7"/>
        <v>Вірно</v>
      </c>
      <c r="AI41" s="205" t="str">
        <f t="shared" si="8"/>
        <v>Вірно</v>
      </c>
      <c r="AJ41" s="205" t="str">
        <f t="shared" si="9"/>
        <v>Вірно</v>
      </c>
      <c r="AK41" s="205" t="str">
        <f t="shared" si="10"/>
        <v>Вірно</v>
      </c>
      <c r="AL41" s="205" t="str">
        <f t="shared" si="11"/>
        <v>Вірно</v>
      </c>
      <c r="AM41" s="205" t="str">
        <f t="shared" si="12"/>
        <v>Вірно</v>
      </c>
      <c r="AN41" s="205" t="str">
        <f t="shared" si="13"/>
        <v>Вірно</v>
      </c>
      <c r="AO41" s="205" t="str">
        <f t="shared" si="14"/>
        <v>Вірно</v>
      </c>
      <c r="AP41" s="205" t="str">
        <f t="shared" si="15"/>
        <v>Вірно</v>
      </c>
      <c r="AQ41" s="205" t="str">
        <f t="shared" si="16"/>
        <v>Вірно</v>
      </c>
      <c r="AR41" s="205" t="str">
        <f t="shared" si="17"/>
        <v>Вірно</v>
      </c>
      <c r="AS41" s="205" t="str">
        <f t="shared" si="18"/>
        <v>Вірно</v>
      </c>
      <c r="AT41" s="205" t="str">
        <f t="shared" si="19"/>
        <v>Вірно</v>
      </c>
    </row>
    <row r="42" spans="1:46" ht="15" customHeight="1" x14ac:dyDescent="0.25">
      <c r="A42" s="115" t="s">
        <v>675</v>
      </c>
      <c r="B42" s="69" t="s">
        <v>83</v>
      </c>
      <c r="C42" s="27" t="s">
        <v>1269</v>
      </c>
      <c r="D42" s="39" t="s">
        <v>84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AA42" s="205" t="str">
        <f t="shared" si="0"/>
        <v>Вірно</v>
      </c>
      <c r="AB42" s="205" t="str">
        <f t="shared" si="1"/>
        <v>Вірно</v>
      </c>
      <c r="AC42" s="205" t="str">
        <f t="shared" si="2"/>
        <v>Вірно</v>
      </c>
      <c r="AD42" s="205" t="str">
        <f t="shared" si="3"/>
        <v>Вірно</v>
      </c>
      <c r="AE42" s="205" t="str">
        <f t="shared" si="4"/>
        <v>Вірно</v>
      </c>
      <c r="AF42" s="205" t="str">
        <f t="shared" si="5"/>
        <v>Вірно</v>
      </c>
      <c r="AG42" s="205" t="str">
        <f t="shared" si="6"/>
        <v>Вірно</v>
      </c>
      <c r="AH42" s="205" t="str">
        <f t="shared" si="7"/>
        <v>Вірно</v>
      </c>
      <c r="AI42" s="205" t="str">
        <f t="shared" si="8"/>
        <v>Вірно</v>
      </c>
      <c r="AJ42" s="205" t="str">
        <f t="shared" si="9"/>
        <v>Вірно</v>
      </c>
      <c r="AK42" s="205" t="str">
        <f t="shared" si="10"/>
        <v>Вірно</v>
      </c>
      <c r="AL42" s="205" t="str">
        <f t="shared" si="11"/>
        <v>Вірно</v>
      </c>
      <c r="AM42" s="205" t="str">
        <f t="shared" si="12"/>
        <v>Вірно</v>
      </c>
      <c r="AN42" s="205" t="str">
        <f t="shared" si="13"/>
        <v>Вірно</v>
      </c>
      <c r="AO42" s="205" t="str">
        <f t="shared" si="14"/>
        <v>Вірно</v>
      </c>
      <c r="AP42" s="205" t="str">
        <f t="shared" si="15"/>
        <v>Вірно</v>
      </c>
      <c r="AQ42" s="205" t="str">
        <f t="shared" si="16"/>
        <v>Вірно</v>
      </c>
      <c r="AR42" s="205" t="str">
        <f t="shared" si="17"/>
        <v>Вірно</v>
      </c>
      <c r="AS42" s="205" t="str">
        <f t="shared" si="18"/>
        <v>Вірно</v>
      </c>
      <c r="AT42" s="205" t="str">
        <f t="shared" si="19"/>
        <v>Вірно</v>
      </c>
    </row>
    <row r="43" spans="1:46" ht="15" customHeight="1" x14ac:dyDescent="0.25">
      <c r="A43" s="115" t="s">
        <v>834</v>
      </c>
      <c r="B43" s="8" t="s">
        <v>254</v>
      </c>
      <c r="C43" s="26" t="s">
        <v>273</v>
      </c>
      <c r="D43" s="41" t="s">
        <v>86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AA43" s="205" t="str">
        <f t="shared" si="0"/>
        <v>Вірно</v>
      </c>
      <c r="AB43" s="205" t="str">
        <f t="shared" si="1"/>
        <v>Вірно</v>
      </c>
      <c r="AC43" s="205" t="str">
        <f t="shared" si="2"/>
        <v>Вірно</v>
      </c>
      <c r="AD43" s="205" t="str">
        <f t="shared" si="3"/>
        <v>Вірно</v>
      </c>
      <c r="AE43" s="205" t="str">
        <f t="shared" si="4"/>
        <v>Вірно</v>
      </c>
      <c r="AF43" s="205" t="str">
        <f t="shared" si="5"/>
        <v>Вірно</v>
      </c>
      <c r="AG43" s="205" t="str">
        <f t="shared" si="6"/>
        <v>Вірно</v>
      </c>
      <c r="AH43" s="205" t="str">
        <f t="shared" si="7"/>
        <v>Вірно</v>
      </c>
      <c r="AI43" s="205" t="str">
        <f t="shared" si="8"/>
        <v>Вірно</v>
      </c>
      <c r="AJ43" s="205" t="str">
        <f t="shared" si="9"/>
        <v>Вірно</v>
      </c>
      <c r="AK43" s="205" t="str">
        <f t="shared" si="10"/>
        <v>Вірно</v>
      </c>
      <c r="AL43" s="205" t="str">
        <f t="shared" si="11"/>
        <v>Вірно</v>
      </c>
      <c r="AM43" s="205" t="str">
        <f t="shared" si="12"/>
        <v>Вірно</v>
      </c>
      <c r="AN43" s="205" t="str">
        <f t="shared" si="13"/>
        <v>Вірно</v>
      </c>
      <c r="AO43" s="205" t="str">
        <f t="shared" si="14"/>
        <v>Вірно</v>
      </c>
      <c r="AP43" s="205" t="str">
        <f t="shared" si="15"/>
        <v>Вірно</v>
      </c>
      <c r="AQ43" s="205" t="str">
        <f t="shared" si="16"/>
        <v>Вірно</v>
      </c>
      <c r="AR43" s="205" t="str">
        <f t="shared" si="17"/>
        <v>Вірно</v>
      </c>
      <c r="AS43" s="205" t="str">
        <f t="shared" si="18"/>
        <v>Вірно</v>
      </c>
      <c r="AT43" s="205" t="str">
        <f t="shared" si="19"/>
        <v>Вірно</v>
      </c>
    </row>
    <row r="44" spans="1:46" ht="15" customHeight="1" x14ac:dyDescent="0.25">
      <c r="B44" s="77" t="s">
        <v>51</v>
      </c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</row>
    <row r="45" spans="1:46" ht="15" customHeight="1" x14ac:dyDescent="0.25">
      <c r="A45" s="115" t="s">
        <v>692</v>
      </c>
      <c r="B45" s="69" t="s">
        <v>52</v>
      </c>
      <c r="C45" s="27" t="s">
        <v>276</v>
      </c>
      <c r="D45" s="39" t="s">
        <v>1270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AA45" s="205" t="str">
        <f t="shared" ref="AA45:AA74" si="20">IF(E45&gt;=F45,"Вірно","Помилка")</f>
        <v>Вірно</v>
      </c>
      <c r="AB45" s="205" t="str">
        <f t="shared" ref="AB45:AB74" si="21">IF(E45&gt;=G45,"Вірно","Помилка")</f>
        <v>Вірно</v>
      </c>
      <c r="AC45" s="205" t="str">
        <f t="shared" ref="AC45:AC74" si="22">IF(E45&gt;=H45,"Вірно","Помилка")</f>
        <v>Вірно</v>
      </c>
      <c r="AD45" s="205" t="str">
        <f t="shared" ref="AD45:AD74" si="23">IF(E45&gt;=I45,"Вірно","Помилка")</f>
        <v>Вірно</v>
      </c>
      <c r="AE45" s="205" t="str">
        <f t="shared" ref="AE45:AE74" si="24">IF(E45&gt;=J45,"Вірно","Помилка")</f>
        <v>Вірно</v>
      </c>
      <c r="AF45" s="205" t="str">
        <f t="shared" ref="AF45:AF74" si="25">IF(E45&gt;=K45,"Вірно","Помилка")</f>
        <v>Вірно</v>
      </c>
      <c r="AG45" s="205" t="str">
        <f t="shared" ref="AG45:AG74" si="26">IF(E45&gt;=L45,"Вірно","Помилка")</f>
        <v>Вірно</v>
      </c>
      <c r="AH45" s="205" t="str">
        <f t="shared" ref="AH45:AH74" si="27">IF(E45&gt;=M45,"Вірно","Помилка")</f>
        <v>Вірно</v>
      </c>
      <c r="AI45" s="205" t="str">
        <f t="shared" ref="AI45:AI74" si="28">IF(E45&gt;=N45,"Вірно","Помилка")</f>
        <v>Вірно</v>
      </c>
      <c r="AJ45" s="205" t="str">
        <f t="shared" ref="AJ45:AJ74" si="29">IF(E45&gt;=O45,"Вірно","Помилка")</f>
        <v>Вірно</v>
      </c>
      <c r="AK45" s="205" t="str">
        <f t="shared" ref="AK45:AK74" si="30">IF(P45&gt;=Q45,"Вірно","Помилка")</f>
        <v>Вірно</v>
      </c>
      <c r="AL45" s="205" t="str">
        <f t="shared" ref="AL45:AL74" si="31">IF(S45&gt;=T45,"Вірно","Помилка")</f>
        <v>Вірно</v>
      </c>
      <c r="AM45" s="205" t="str">
        <f t="shared" ref="AM45:AM74" si="32">IF(S45&gt;=U45,"Вірно","Помилка")</f>
        <v>Вірно</v>
      </c>
      <c r="AN45" s="205" t="str">
        <f t="shared" ref="AN45:AN74" si="33">IF(S45&gt;=V45,"Вірно","Помилка")</f>
        <v>Вірно</v>
      </c>
      <c r="AO45" s="205" t="str">
        <f t="shared" ref="AO45:AO74" si="34">IF(S45&gt;=W45,"Вірно","Помилка")</f>
        <v>Вірно</v>
      </c>
      <c r="AP45" s="205" t="str">
        <f t="shared" ref="AP45:AP74" si="35">IF(S45&gt;=X45,"Вірно","Помилка")</f>
        <v>Вірно</v>
      </c>
      <c r="AQ45" s="205" t="str">
        <f t="shared" ref="AQ45:AQ74" si="36">IF(E45&gt;=H45+J45,"Вірно","Помилка")</f>
        <v>Вірно</v>
      </c>
      <c r="AR45" s="205" t="str">
        <f t="shared" ref="AR45:AR74" si="37">IF(E45&gt;=I45+J45,"Вірно","Помилка")</f>
        <v>Вірно</v>
      </c>
      <c r="AS45" s="205" t="str">
        <f t="shared" ref="AS45:AS74" si="38">IF(S45&gt;=V45+X45,"Вірно","Помилка")</f>
        <v>Вірно</v>
      </c>
      <c r="AT45" s="205" t="str">
        <f t="shared" ref="AT45:AT74" si="39">IF(S45&gt;=W45+X45,"Вірно","Помилка")</f>
        <v>Вірно</v>
      </c>
    </row>
    <row r="46" spans="1:46" ht="15" customHeight="1" x14ac:dyDescent="0.25">
      <c r="A46" s="115" t="s">
        <v>693</v>
      </c>
      <c r="B46" s="69" t="s">
        <v>54</v>
      </c>
      <c r="C46" s="27" t="s">
        <v>277</v>
      </c>
      <c r="D46" s="39" t="s">
        <v>88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AA46" s="205" t="str">
        <f t="shared" si="20"/>
        <v>Вірно</v>
      </c>
      <c r="AB46" s="205" t="str">
        <f t="shared" si="21"/>
        <v>Вірно</v>
      </c>
      <c r="AC46" s="205" t="str">
        <f t="shared" si="22"/>
        <v>Вірно</v>
      </c>
      <c r="AD46" s="205" t="str">
        <f t="shared" si="23"/>
        <v>Вірно</v>
      </c>
      <c r="AE46" s="205" t="str">
        <f t="shared" si="24"/>
        <v>Вірно</v>
      </c>
      <c r="AF46" s="205" t="str">
        <f t="shared" si="25"/>
        <v>Вірно</v>
      </c>
      <c r="AG46" s="205" t="str">
        <f t="shared" si="26"/>
        <v>Вірно</v>
      </c>
      <c r="AH46" s="205" t="str">
        <f t="shared" si="27"/>
        <v>Вірно</v>
      </c>
      <c r="AI46" s="205" t="str">
        <f t="shared" si="28"/>
        <v>Вірно</v>
      </c>
      <c r="AJ46" s="205" t="str">
        <f t="shared" si="29"/>
        <v>Вірно</v>
      </c>
      <c r="AK46" s="205" t="str">
        <f t="shared" si="30"/>
        <v>Вірно</v>
      </c>
      <c r="AL46" s="205" t="str">
        <f t="shared" si="31"/>
        <v>Вірно</v>
      </c>
      <c r="AM46" s="205" t="str">
        <f t="shared" si="32"/>
        <v>Вірно</v>
      </c>
      <c r="AN46" s="205" t="str">
        <f t="shared" si="33"/>
        <v>Вірно</v>
      </c>
      <c r="AO46" s="205" t="str">
        <f t="shared" si="34"/>
        <v>Вірно</v>
      </c>
      <c r="AP46" s="205" t="str">
        <f t="shared" si="35"/>
        <v>Вірно</v>
      </c>
      <c r="AQ46" s="205" t="str">
        <f t="shared" si="36"/>
        <v>Вірно</v>
      </c>
      <c r="AR46" s="205" t="str">
        <f t="shared" si="37"/>
        <v>Вірно</v>
      </c>
      <c r="AS46" s="205" t="str">
        <f t="shared" si="38"/>
        <v>Вірно</v>
      </c>
      <c r="AT46" s="205" t="str">
        <f t="shared" si="39"/>
        <v>Вірно</v>
      </c>
    </row>
    <row r="47" spans="1:46" ht="15" customHeight="1" x14ac:dyDescent="0.25">
      <c r="A47" s="115" t="s">
        <v>694</v>
      </c>
      <c r="B47" s="6" t="s">
        <v>56</v>
      </c>
      <c r="C47" s="27" t="s">
        <v>278</v>
      </c>
      <c r="D47" s="39" t="s">
        <v>89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AA47" s="205" t="str">
        <f t="shared" si="20"/>
        <v>Вірно</v>
      </c>
      <c r="AB47" s="205" t="str">
        <f t="shared" si="21"/>
        <v>Вірно</v>
      </c>
      <c r="AC47" s="205" t="str">
        <f t="shared" si="22"/>
        <v>Вірно</v>
      </c>
      <c r="AD47" s="205" t="str">
        <f t="shared" si="23"/>
        <v>Вірно</v>
      </c>
      <c r="AE47" s="205" t="str">
        <f t="shared" si="24"/>
        <v>Вірно</v>
      </c>
      <c r="AF47" s="205" t="str">
        <f t="shared" si="25"/>
        <v>Вірно</v>
      </c>
      <c r="AG47" s="205" t="str">
        <f t="shared" si="26"/>
        <v>Вірно</v>
      </c>
      <c r="AH47" s="205" t="str">
        <f t="shared" si="27"/>
        <v>Вірно</v>
      </c>
      <c r="AI47" s="205" t="str">
        <f t="shared" si="28"/>
        <v>Вірно</v>
      </c>
      <c r="AJ47" s="205" t="str">
        <f t="shared" si="29"/>
        <v>Вірно</v>
      </c>
      <c r="AK47" s="205" t="str">
        <f t="shared" si="30"/>
        <v>Вірно</v>
      </c>
      <c r="AL47" s="205" t="str">
        <f t="shared" si="31"/>
        <v>Вірно</v>
      </c>
      <c r="AM47" s="205" t="str">
        <f t="shared" si="32"/>
        <v>Вірно</v>
      </c>
      <c r="AN47" s="205" t="str">
        <f t="shared" si="33"/>
        <v>Вірно</v>
      </c>
      <c r="AO47" s="205" t="str">
        <f t="shared" si="34"/>
        <v>Вірно</v>
      </c>
      <c r="AP47" s="205" t="str">
        <f t="shared" si="35"/>
        <v>Вірно</v>
      </c>
      <c r="AQ47" s="205" t="str">
        <f t="shared" si="36"/>
        <v>Вірно</v>
      </c>
      <c r="AR47" s="205" t="str">
        <f t="shared" si="37"/>
        <v>Вірно</v>
      </c>
      <c r="AS47" s="205" t="str">
        <f t="shared" si="38"/>
        <v>Вірно</v>
      </c>
      <c r="AT47" s="205" t="str">
        <f t="shared" si="39"/>
        <v>Вірно</v>
      </c>
    </row>
    <row r="48" spans="1:46" ht="15" customHeight="1" x14ac:dyDescent="0.25">
      <c r="A48" s="115" t="s">
        <v>695</v>
      </c>
      <c r="B48" s="7" t="s">
        <v>225</v>
      </c>
      <c r="C48" s="27" t="s">
        <v>279</v>
      </c>
      <c r="D48" s="39" t="s">
        <v>89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AA48" s="205" t="str">
        <f t="shared" si="20"/>
        <v>Вірно</v>
      </c>
      <c r="AB48" s="205" t="str">
        <f t="shared" si="21"/>
        <v>Вірно</v>
      </c>
      <c r="AC48" s="205" t="str">
        <f t="shared" si="22"/>
        <v>Вірно</v>
      </c>
      <c r="AD48" s="205" t="str">
        <f t="shared" si="23"/>
        <v>Вірно</v>
      </c>
      <c r="AE48" s="205" t="str">
        <f t="shared" si="24"/>
        <v>Вірно</v>
      </c>
      <c r="AF48" s="205" t="str">
        <f t="shared" si="25"/>
        <v>Вірно</v>
      </c>
      <c r="AG48" s="205" t="str">
        <f t="shared" si="26"/>
        <v>Вірно</v>
      </c>
      <c r="AH48" s="205" t="str">
        <f t="shared" si="27"/>
        <v>Вірно</v>
      </c>
      <c r="AI48" s="205" t="str">
        <f t="shared" si="28"/>
        <v>Вірно</v>
      </c>
      <c r="AJ48" s="205" t="str">
        <f t="shared" si="29"/>
        <v>Вірно</v>
      </c>
      <c r="AK48" s="205" t="str">
        <f t="shared" si="30"/>
        <v>Вірно</v>
      </c>
      <c r="AL48" s="205" t="str">
        <f t="shared" si="31"/>
        <v>Вірно</v>
      </c>
      <c r="AM48" s="205" t="str">
        <f t="shared" si="32"/>
        <v>Вірно</v>
      </c>
      <c r="AN48" s="205" t="str">
        <f t="shared" si="33"/>
        <v>Вірно</v>
      </c>
      <c r="AO48" s="205" t="str">
        <f t="shared" si="34"/>
        <v>Вірно</v>
      </c>
      <c r="AP48" s="205" t="str">
        <f t="shared" si="35"/>
        <v>Вірно</v>
      </c>
      <c r="AQ48" s="205" t="str">
        <f t="shared" si="36"/>
        <v>Вірно</v>
      </c>
      <c r="AR48" s="205" t="str">
        <f t="shared" si="37"/>
        <v>Вірно</v>
      </c>
      <c r="AS48" s="205" t="str">
        <f t="shared" si="38"/>
        <v>Вірно</v>
      </c>
      <c r="AT48" s="205" t="str">
        <f t="shared" si="39"/>
        <v>Вірно</v>
      </c>
    </row>
    <row r="49" spans="1:46" ht="15" customHeight="1" x14ac:dyDescent="0.25">
      <c r="A49" s="115" t="s">
        <v>696</v>
      </c>
      <c r="B49" s="7" t="s">
        <v>226</v>
      </c>
      <c r="C49" s="27" t="s">
        <v>280</v>
      </c>
      <c r="D49" s="39" t="s">
        <v>89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AA49" s="205" t="str">
        <f t="shared" si="20"/>
        <v>Вірно</v>
      </c>
      <c r="AB49" s="205" t="str">
        <f t="shared" si="21"/>
        <v>Вірно</v>
      </c>
      <c r="AC49" s="205" t="str">
        <f t="shared" si="22"/>
        <v>Вірно</v>
      </c>
      <c r="AD49" s="205" t="str">
        <f t="shared" si="23"/>
        <v>Вірно</v>
      </c>
      <c r="AE49" s="205" t="str">
        <f t="shared" si="24"/>
        <v>Вірно</v>
      </c>
      <c r="AF49" s="205" t="str">
        <f t="shared" si="25"/>
        <v>Вірно</v>
      </c>
      <c r="AG49" s="205" t="str">
        <f t="shared" si="26"/>
        <v>Вірно</v>
      </c>
      <c r="AH49" s="205" t="str">
        <f t="shared" si="27"/>
        <v>Вірно</v>
      </c>
      <c r="AI49" s="205" t="str">
        <f t="shared" si="28"/>
        <v>Вірно</v>
      </c>
      <c r="AJ49" s="205" t="str">
        <f t="shared" si="29"/>
        <v>Вірно</v>
      </c>
      <c r="AK49" s="205" t="str">
        <f t="shared" si="30"/>
        <v>Вірно</v>
      </c>
      <c r="AL49" s="205" t="str">
        <f t="shared" si="31"/>
        <v>Вірно</v>
      </c>
      <c r="AM49" s="205" t="str">
        <f t="shared" si="32"/>
        <v>Вірно</v>
      </c>
      <c r="AN49" s="205" t="str">
        <f t="shared" si="33"/>
        <v>Вірно</v>
      </c>
      <c r="AO49" s="205" t="str">
        <f t="shared" si="34"/>
        <v>Вірно</v>
      </c>
      <c r="AP49" s="205" t="str">
        <f t="shared" si="35"/>
        <v>Вірно</v>
      </c>
      <c r="AQ49" s="205" t="str">
        <f t="shared" si="36"/>
        <v>Вірно</v>
      </c>
      <c r="AR49" s="205" t="str">
        <f t="shared" si="37"/>
        <v>Вірно</v>
      </c>
      <c r="AS49" s="205" t="str">
        <f t="shared" si="38"/>
        <v>Вірно</v>
      </c>
      <c r="AT49" s="205" t="str">
        <f t="shared" si="39"/>
        <v>Вірно</v>
      </c>
    </row>
    <row r="50" spans="1:46" ht="15" customHeight="1" x14ac:dyDescent="0.25">
      <c r="A50" s="115" t="s">
        <v>697</v>
      </c>
      <c r="B50" s="7" t="s">
        <v>227</v>
      </c>
      <c r="C50" s="27" t="s">
        <v>281</v>
      </c>
      <c r="D50" s="39" t="s">
        <v>89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AA50" s="205" t="str">
        <f t="shared" si="20"/>
        <v>Вірно</v>
      </c>
      <c r="AB50" s="205" t="str">
        <f t="shared" si="21"/>
        <v>Вірно</v>
      </c>
      <c r="AC50" s="205" t="str">
        <f t="shared" si="22"/>
        <v>Вірно</v>
      </c>
      <c r="AD50" s="205" t="str">
        <f t="shared" si="23"/>
        <v>Вірно</v>
      </c>
      <c r="AE50" s="205" t="str">
        <f t="shared" si="24"/>
        <v>Вірно</v>
      </c>
      <c r="AF50" s="205" t="str">
        <f t="shared" si="25"/>
        <v>Вірно</v>
      </c>
      <c r="AG50" s="205" t="str">
        <f t="shared" si="26"/>
        <v>Вірно</v>
      </c>
      <c r="AH50" s="205" t="str">
        <f t="shared" si="27"/>
        <v>Вірно</v>
      </c>
      <c r="AI50" s="205" t="str">
        <f t="shared" si="28"/>
        <v>Вірно</v>
      </c>
      <c r="AJ50" s="205" t="str">
        <f t="shared" si="29"/>
        <v>Вірно</v>
      </c>
      <c r="AK50" s="205" t="str">
        <f t="shared" si="30"/>
        <v>Вірно</v>
      </c>
      <c r="AL50" s="205" t="str">
        <f t="shared" si="31"/>
        <v>Вірно</v>
      </c>
      <c r="AM50" s="205" t="str">
        <f t="shared" si="32"/>
        <v>Вірно</v>
      </c>
      <c r="AN50" s="205" t="str">
        <f t="shared" si="33"/>
        <v>Вірно</v>
      </c>
      <c r="AO50" s="205" t="str">
        <f t="shared" si="34"/>
        <v>Вірно</v>
      </c>
      <c r="AP50" s="205" t="str">
        <f t="shared" si="35"/>
        <v>Вірно</v>
      </c>
      <c r="AQ50" s="205" t="str">
        <f t="shared" si="36"/>
        <v>Вірно</v>
      </c>
      <c r="AR50" s="205" t="str">
        <f t="shared" si="37"/>
        <v>Вірно</v>
      </c>
      <c r="AS50" s="205" t="str">
        <f t="shared" si="38"/>
        <v>Вірно</v>
      </c>
      <c r="AT50" s="205" t="str">
        <f t="shared" si="39"/>
        <v>Вірно</v>
      </c>
    </row>
    <row r="51" spans="1:46" ht="15" customHeight="1" x14ac:dyDescent="0.25">
      <c r="A51" s="115" t="s">
        <v>698</v>
      </c>
      <c r="B51" s="7" t="s">
        <v>228</v>
      </c>
      <c r="C51" s="27" t="s">
        <v>282</v>
      </c>
      <c r="D51" s="39" t="s">
        <v>89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AA51" s="205" t="str">
        <f t="shared" si="20"/>
        <v>Вірно</v>
      </c>
      <c r="AB51" s="205" t="str">
        <f t="shared" si="21"/>
        <v>Вірно</v>
      </c>
      <c r="AC51" s="205" t="str">
        <f t="shared" si="22"/>
        <v>Вірно</v>
      </c>
      <c r="AD51" s="205" t="str">
        <f t="shared" si="23"/>
        <v>Вірно</v>
      </c>
      <c r="AE51" s="205" t="str">
        <f t="shared" si="24"/>
        <v>Вірно</v>
      </c>
      <c r="AF51" s="205" t="str">
        <f t="shared" si="25"/>
        <v>Вірно</v>
      </c>
      <c r="AG51" s="205" t="str">
        <f t="shared" si="26"/>
        <v>Вірно</v>
      </c>
      <c r="AH51" s="205" t="str">
        <f t="shared" si="27"/>
        <v>Вірно</v>
      </c>
      <c r="AI51" s="205" t="str">
        <f t="shared" si="28"/>
        <v>Вірно</v>
      </c>
      <c r="AJ51" s="205" t="str">
        <f t="shared" si="29"/>
        <v>Вірно</v>
      </c>
      <c r="AK51" s="205" t="str">
        <f t="shared" si="30"/>
        <v>Вірно</v>
      </c>
      <c r="AL51" s="205" t="str">
        <f t="shared" si="31"/>
        <v>Вірно</v>
      </c>
      <c r="AM51" s="205" t="str">
        <f t="shared" si="32"/>
        <v>Вірно</v>
      </c>
      <c r="AN51" s="205" t="str">
        <f t="shared" si="33"/>
        <v>Вірно</v>
      </c>
      <c r="AO51" s="205" t="str">
        <f t="shared" si="34"/>
        <v>Вірно</v>
      </c>
      <c r="AP51" s="205" t="str">
        <f t="shared" si="35"/>
        <v>Вірно</v>
      </c>
      <c r="AQ51" s="205" t="str">
        <f t="shared" si="36"/>
        <v>Вірно</v>
      </c>
      <c r="AR51" s="205" t="str">
        <f t="shared" si="37"/>
        <v>Вірно</v>
      </c>
      <c r="AS51" s="205" t="str">
        <f t="shared" si="38"/>
        <v>Вірно</v>
      </c>
      <c r="AT51" s="205" t="str">
        <f t="shared" si="39"/>
        <v>Вірно</v>
      </c>
    </row>
    <row r="52" spans="1:46" ht="15" customHeight="1" x14ac:dyDescent="0.25">
      <c r="A52" s="115" t="s">
        <v>699</v>
      </c>
      <c r="B52" s="7" t="s">
        <v>229</v>
      </c>
      <c r="C52" s="27" t="s">
        <v>283</v>
      </c>
      <c r="D52" s="39" t="s">
        <v>89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AA52" s="205" t="str">
        <f t="shared" si="20"/>
        <v>Вірно</v>
      </c>
      <c r="AB52" s="205" t="str">
        <f t="shared" si="21"/>
        <v>Вірно</v>
      </c>
      <c r="AC52" s="205" t="str">
        <f t="shared" si="22"/>
        <v>Вірно</v>
      </c>
      <c r="AD52" s="205" t="str">
        <f t="shared" si="23"/>
        <v>Вірно</v>
      </c>
      <c r="AE52" s="205" t="str">
        <f t="shared" si="24"/>
        <v>Вірно</v>
      </c>
      <c r="AF52" s="205" t="str">
        <f t="shared" si="25"/>
        <v>Вірно</v>
      </c>
      <c r="AG52" s="205" t="str">
        <f t="shared" si="26"/>
        <v>Вірно</v>
      </c>
      <c r="AH52" s="205" t="str">
        <f t="shared" si="27"/>
        <v>Вірно</v>
      </c>
      <c r="AI52" s="205" t="str">
        <f t="shared" si="28"/>
        <v>Вірно</v>
      </c>
      <c r="AJ52" s="205" t="str">
        <f t="shared" si="29"/>
        <v>Вірно</v>
      </c>
      <c r="AK52" s="205" t="str">
        <f t="shared" si="30"/>
        <v>Вірно</v>
      </c>
      <c r="AL52" s="205" t="str">
        <f t="shared" si="31"/>
        <v>Вірно</v>
      </c>
      <c r="AM52" s="205" t="str">
        <f t="shared" si="32"/>
        <v>Вірно</v>
      </c>
      <c r="AN52" s="205" t="str">
        <f t="shared" si="33"/>
        <v>Вірно</v>
      </c>
      <c r="AO52" s="205" t="str">
        <f t="shared" si="34"/>
        <v>Вірно</v>
      </c>
      <c r="AP52" s="205" t="str">
        <f t="shared" si="35"/>
        <v>Вірно</v>
      </c>
      <c r="AQ52" s="205" t="str">
        <f t="shared" si="36"/>
        <v>Вірно</v>
      </c>
      <c r="AR52" s="205" t="str">
        <f t="shared" si="37"/>
        <v>Вірно</v>
      </c>
      <c r="AS52" s="205" t="str">
        <f t="shared" si="38"/>
        <v>Вірно</v>
      </c>
      <c r="AT52" s="205" t="str">
        <f t="shared" si="39"/>
        <v>Вірно</v>
      </c>
    </row>
    <row r="53" spans="1:46" ht="15" customHeight="1" x14ac:dyDescent="0.25">
      <c r="A53" s="115" t="s">
        <v>700</v>
      </c>
      <c r="B53" s="7" t="s">
        <v>249</v>
      </c>
      <c r="C53" s="27" t="s">
        <v>284</v>
      </c>
      <c r="D53" s="39" t="s">
        <v>89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AA53" s="205" t="str">
        <f t="shared" si="20"/>
        <v>Вірно</v>
      </c>
      <c r="AB53" s="205" t="str">
        <f t="shared" si="21"/>
        <v>Вірно</v>
      </c>
      <c r="AC53" s="205" t="str">
        <f t="shared" si="22"/>
        <v>Вірно</v>
      </c>
      <c r="AD53" s="205" t="str">
        <f t="shared" si="23"/>
        <v>Вірно</v>
      </c>
      <c r="AE53" s="205" t="str">
        <f t="shared" si="24"/>
        <v>Вірно</v>
      </c>
      <c r="AF53" s="205" t="str">
        <f t="shared" si="25"/>
        <v>Вірно</v>
      </c>
      <c r="AG53" s="205" t="str">
        <f t="shared" si="26"/>
        <v>Вірно</v>
      </c>
      <c r="AH53" s="205" t="str">
        <f t="shared" si="27"/>
        <v>Вірно</v>
      </c>
      <c r="AI53" s="205" t="str">
        <f t="shared" si="28"/>
        <v>Вірно</v>
      </c>
      <c r="AJ53" s="205" t="str">
        <f t="shared" si="29"/>
        <v>Вірно</v>
      </c>
      <c r="AK53" s="205" t="str">
        <f t="shared" si="30"/>
        <v>Вірно</v>
      </c>
      <c r="AL53" s="205" t="str">
        <f t="shared" si="31"/>
        <v>Вірно</v>
      </c>
      <c r="AM53" s="205" t="str">
        <f t="shared" si="32"/>
        <v>Вірно</v>
      </c>
      <c r="AN53" s="205" t="str">
        <f t="shared" si="33"/>
        <v>Вірно</v>
      </c>
      <c r="AO53" s="205" t="str">
        <f t="shared" si="34"/>
        <v>Вірно</v>
      </c>
      <c r="AP53" s="205" t="str">
        <f t="shared" si="35"/>
        <v>Вірно</v>
      </c>
      <c r="AQ53" s="205" t="str">
        <f t="shared" si="36"/>
        <v>Вірно</v>
      </c>
      <c r="AR53" s="205" t="str">
        <f t="shared" si="37"/>
        <v>Вірно</v>
      </c>
      <c r="AS53" s="205" t="str">
        <f t="shared" si="38"/>
        <v>Вірно</v>
      </c>
      <c r="AT53" s="205" t="str">
        <f t="shared" si="39"/>
        <v>Вірно</v>
      </c>
    </row>
    <row r="54" spans="1:46" ht="15" customHeight="1" x14ac:dyDescent="0.25">
      <c r="A54" s="115" t="s">
        <v>701</v>
      </c>
      <c r="B54" s="7" t="s">
        <v>250</v>
      </c>
      <c r="C54" s="27" t="s">
        <v>285</v>
      </c>
      <c r="D54" s="39" t="s">
        <v>89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AA54" s="205" t="str">
        <f t="shared" si="20"/>
        <v>Вірно</v>
      </c>
      <c r="AB54" s="205" t="str">
        <f t="shared" si="21"/>
        <v>Вірно</v>
      </c>
      <c r="AC54" s="205" t="str">
        <f t="shared" si="22"/>
        <v>Вірно</v>
      </c>
      <c r="AD54" s="205" t="str">
        <f t="shared" si="23"/>
        <v>Вірно</v>
      </c>
      <c r="AE54" s="205" t="str">
        <f t="shared" si="24"/>
        <v>Вірно</v>
      </c>
      <c r="AF54" s="205" t="str">
        <f t="shared" si="25"/>
        <v>Вірно</v>
      </c>
      <c r="AG54" s="205" t="str">
        <f t="shared" si="26"/>
        <v>Вірно</v>
      </c>
      <c r="AH54" s="205" t="str">
        <f t="shared" si="27"/>
        <v>Вірно</v>
      </c>
      <c r="AI54" s="205" t="str">
        <f t="shared" si="28"/>
        <v>Вірно</v>
      </c>
      <c r="AJ54" s="205" t="str">
        <f t="shared" si="29"/>
        <v>Вірно</v>
      </c>
      <c r="AK54" s="205" t="str">
        <f t="shared" si="30"/>
        <v>Вірно</v>
      </c>
      <c r="AL54" s="205" t="str">
        <f t="shared" si="31"/>
        <v>Вірно</v>
      </c>
      <c r="AM54" s="205" t="str">
        <f t="shared" si="32"/>
        <v>Вірно</v>
      </c>
      <c r="AN54" s="205" t="str">
        <f t="shared" si="33"/>
        <v>Вірно</v>
      </c>
      <c r="AO54" s="205" t="str">
        <f t="shared" si="34"/>
        <v>Вірно</v>
      </c>
      <c r="AP54" s="205" t="str">
        <f t="shared" si="35"/>
        <v>Вірно</v>
      </c>
      <c r="AQ54" s="205" t="str">
        <f t="shared" si="36"/>
        <v>Вірно</v>
      </c>
      <c r="AR54" s="205" t="str">
        <f t="shared" si="37"/>
        <v>Вірно</v>
      </c>
      <c r="AS54" s="205" t="str">
        <f t="shared" si="38"/>
        <v>Вірно</v>
      </c>
      <c r="AT54" s="205" t="str">
        <f t="shared" si="39"/>
        <v>Вірно</v>
      </c>
    </row>
    <row r="55" spans="1:46" ht="15" customHeight="1" x14ac:dyDescent="0.25">
      <c r="A55" s="115" t="s">
        <v>702</v>
      </c>
      <c r="B55" s="7" t="s">
        <v>232</v>
      </c>
      <c r="C55" s="27" t="s">
        <v>286</v>
      </c>
      <c r="D55" s="39" t="s">
        <v>89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AA55" s="205" t="str">
        <f t="shared" si="20"/>
        <v>Вірно</v>
      </c>
      <c r="AB55" s="205" t="str">
        <f t="shared" si="21"/>
        <v>Вірно</v>
      </c>
      <c r="AC55" s="205" t="str">
        <f t="shared" si="22"/>
        <v>Вірно</v>
      </c>
      <c r="AD55" s="205" t="str">
        <f t="shared" si="23"/>
        <v>Вірно</v>
      </c>
      <c r="AE55" s="205" t="str">
        <f t="shared" si="24"/>
        <v>Вірно</v>
      </c>
      <c r="AF55" s="205" t="str">
        <f t="shared" si="25"/>
        <v>Вірно</v>
      </c>
      <c r="AG55" s="205" t="str">
        <f t="shared" si="26"/>
        <v>Вірно</v>
      </c>
      <c r="AH55" s="205" t="str">
        <f t="shared" si="27"/>
        <v>Вірно</v>
      </c>
      <c r="AI55" s="205" t="str">
        <f t="shared" si="28"/>
        <v>Вірно</v>
      </c>
      <c r="AJ55" s="205" t="str">
        <f t="shared" si="29"/>
        <v>Вірно</v>
      </c>
      <c r="AK55" s="205" t="str">
        <f t="shared" si="30"/>
        <v>Вірно</v>
      </c>
      <c r="AL55" s="205" t="str">
        <f t="shared" si="31"/>
        <v>Вірно</v>
      </c>
      <c r="AM55" s="205" t="str">
        <f t="shared" si="32"/>
        <v>Вірно</v>
      </c>
      <c r="AN55" s="205" t="str">
        <f t="shared" si="33"/>
        <v>Вірно</v>
      </c>
      <c r="AO55" s="205" t="str">
        <f t="shared" si="34"/>
        <v>Вірно</v>
      </c>
      <c r="AP55" s="205" t="str">
        <f t="shared" si="35"/>
        <v>Вірно</v>
      </c>
      <c r="AQ55" s="205" t="str">
        <f t="shared" si="36"/>
        <v>Вірно</v>
      </c>
      <c r="AR55" s="205" t="str">
        <f t="shared" si="37"/>
        <v>Вірно</v>
      </c>
      <c r="AS55" s="205" t="str">
        <f t="shared" si="38"/>
        <v>Вірно</v>
      </c>
      <c r="AT55" s="205" t="str">
        <f t="shared" si="39"/>
        <v>Вірно</v>
      </c>
    </row>
    <row r="56" spans="1:46" ht="15" customHeight="1" x14ac:dyDescent="0.25">
      <c r="A56" s="115" t="s">
        <v>703</v>
      </c>
      <c r="B56" s="7" t="s">
        <v>233</v>
      </c>
      <c r="C56" s="27" t="s">
        <v>287</v>
      </c>
      <c r="D56" s="39" t="s">
        <v>89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AA56" s="205" t="str">
        <f t="shared" si="20"/>
        <v>Вірно</v>
      </c>
      <c r="AB56" s="205" t="str">
        <f t="shared" si="21"/>
        <v>Вірно</v>
      </c>
      <c r="AC56" s="205" t="str">
        <f t="shared" si="22"/>
        <v>Вірно</v>
      </c>
      <c r="AD56" s="205" t="str">
        <f t="shared" si="23"/>
        <v>Вірно</v>
      </c>
      <c r="AE56" s="205" t="str">
        <f t="shared" si="24"/>
        <v>Вірно</v>
      </c>
      <c r="AF56" s="205" t="str">
        <f t="shared" si="25"/>
        <v>Вірно</v>
      </c>
      <c r="AG56" s="205" t="str">
        <f t="shared" si="26"/>
        <v>Вірно</v>
      </c>
      <c r="AH56" s="205" t="str">
        <f t="shared" si="27"/>
        <v>Вірно</v>
      </c>
      <c r="AI56" s="205" t="str">
        <f t="shared" si="28"/>
        <v>Вірно</v>
      </c>
      <c r="AJ56" s="205" t="str">
        <f t="shared" si="29"/>
        <v>Вірно</v>
      </c>
      <c r="AK56" s="205" t="str">
        <f t="shared" si="30"/>
        <v>Вірно</v>
      </c>
      <c r="AL56" s="205" t="str">
        <f t="shared" si="31"/>
        <v>Вірно</v>
      </c>
      <c r="AM56" s="205" t="str">
        <f t="shared" si="32"/>
        <v>Вірно</v>
      </c>
      <c r="AN56" s="205" t="str">
        <f t="shared" si="33"/>
        <v>Вірно</v>
      </c>
      <c r="AO56" s="205" t="str">
        <f t="shared" si="34"/>
        <v>Вірно</v>
      </c>
      <c r="AP56" s="205" t="str">
        <f t="shared" si="35"/>
        <v>Вірно</v>
      </c>
      <c r="AQ56" s="205" t="str">
        <f t="shared" si="36"/>
        <v>Вірно</v>
      </c>
      <c r="AR56" s="205" t="str">
        <f t="shared" si="37"/>
        <v>Вірно</v>
      </c>
      <c r="AS56" s="205" t="str">
        <f t="shared" si="38"/>
        <v>Вірно</v>
      </c>
      <c r="AT56" s="205" t="str">
        <f t="shared" si="39"/>
        <v>Вірно</v>
      </c>
    </row>
    <row r="57" spans="1:46" ht="15" customHeight="1" x14ac:dyDescent="0.25">
      <c r="A57" s="115" t="s">
        <v>822</v>
      </c>
      <c r="B57" s="7" t="s">
        <v>234</v>
      </c>
      <c r="C57" s="27" t="s">
        <v>1271</v>
      </c>
      <c r="D57" s="39" t="s">
        <v>89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AA57" s="205" t="str">
        <f t="shared" si="20"/>
        <v>Вірно</v>
      </c>
      <c r="AB57" s="205" t="str">
        <f t="shared" si="21"/>
        <v>Вірно</v>
      </c>
      <c r="AC57" s="205" t="str">
        <f t="shared" si="22"/>
        <v>Вірно</v>
      </c>
      <c r="AD57" s="205" t="str">
        <f t="shared" si="23"/>
        <v>Вірно</v>
      </c>
      <c r="AE57" s="205" t="str">
        <f t="shared" si="24"/>
        <v>Вірно</v>
      </c>
      <c r="AF57" s="205" t="str">
        <f t="shared" si="25"/>
        <v>Вірно</v>
      </c>
      <c r="AG57" s="205" t="str">
        <f t="shared" si="26"/>
        <v>Вірно</v>
      </c>
      <c r="AH57" s="205" t="str">
        <f t="shared" si="27"/>
        <v>Вірно</v>
      </c>
      <c r="AI57" s="205" t="str">
        <f t="shared" si="28"/>
        <v>Вірно</v>
      </c>
      <c r="AJ57" s="205" t="str">
        <f t="shared" si="29"/>
        <v>Вірно</v>
      </c>
      <c r="AK57" s="205" t="str">
        <f t="shared" si="30"/>
        <v>Вірно</v>
      </c>
      <c r="AL57" s="205" t="str">
        <f t="shared" si="31"/>
        <v>Вірно</v>
      </c>
      <c r="AM57" s="205" t="str">
        <f t="shared" si="32"/>
        <v>Вірно</v>
      </c>
      <c r="AN57" s="205" t="str">
        <f t="shared" si="33"/>
        <v>Вірно</v>
      </c>
      <c r="AO57" s="205" t="str">
        <f t="shared" si="34"/>
        <v>Вірно</v>
      </c>
      <c r="AP57" s="205" t="str">
        <f t="shared" si="35"/>
        <v>Вірно</v>
      </c>
      <c r="AQ57" s="205" t="str">
        <f t="shared" si="36"/>
        <v>Вірно</v>
      </c>
      <c r="AR57" s="205" t="str">
        <f t="shared" si="37"/>
        <v>Вірно</v>
      </c>
      <c r="AS57" s="205" t="str">
        <f t="shared" si="38"/>
        <v>Вірно</v>
      </c>
      <c r="AT57" s="205" t="str">
        <f t="shared" si="39"/>
        <v>Вірно</v>
      </c>
    </row>
    <row r="58" spans="1:46" ht="15" customHeight="1" x14ac:dyDescent="0.25">
      <c r="A58" s="115" t="s">
        <v>704</v>
      </c>
      <c r="B58" s="69" t="s">
        <v>58</v>
      </c>
      <c r="C58" s="27" t="s">
        <v>288</v>
      </c>
      <c r="D58" s="39" t="s">
        <v>90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AA58" s="205" t="str">
        <f t="shared" si="20"/>
        <v>Вірно</v>
      </c>
      <c r="AB58" s="205" t="str">
        <f t="shared" si="21"/>
        <v>Вірно</v>
      </c>
      <c r="AC58" s="205" t="str">
        <f t="shared" si="22"/>
        <v>Вірно</v>
      </c>
      <c r="AD58" s="205" t="str">
        <f t="shared" si="23"/>
        <v>Вірно</v>
      </c>
      <c r="AE58" s="205" t="str">
        <f t="shared" si="24"/>
        <v>Вірно</v>
      </c>
      <c r="AF58" s="205" t="str">
        <f t="shared" si="25"/>
        <v>Вірно</v>
      </c>
      <c r="AG58" s="205" t="str">
        <f t="shared" si="26"/>
        <v>Вірно</v>
      </c>
      <c r="AH58" s="205" t="str">
        <f t="shared" si="27"/>
        <v>Вірно</v>
      </c>
      <c r="AI58" s="205" t="str">
        <f t="shared" si="28"/>
        <v>Вірно</v>
      </c>
      <c r="AJ58" s="205" t="str">
        <f t="shared" si="29"/>
        <v>Вірно</v>
      </c>
      <c r="AK58" s="205" t="str">
        <f t="shared" si="30"/>
        <v>Вірно</v>
      </c>
      <c r="AL58" s="205" t="str">
        <f t="shared" si="31"/>
        <v>Вірно</v>
      </c>
      <c r="AM58" s="205" t="str">
        <f t="shared" si="32"/>
        <v>Вірно</v>
      </c>
      <c r="AN58" s="205" t="str">
        <f t="shared" si="33"/>
        <v>Вірно</v>
      </c>
      <c r="AO58" s="205" t="str">
        <f t="shared" si="34"/>
        <v>Вірно</v>
      </c>
      <c r="AP58" s="205" t="str">
        <f t="shared" si="35"/>
        <v>Вірно</v>
      </c>
      <c r="AQ58" s="205" t="str">
        <f t="shared" si="36"/>
        <v>Вірно</v>
      </c>
      <c r="AR58" s="205" t="str">
        <f t="shared" si="37"/>
        <v>Вірно</v>
      </c>
      <c r="AS58" s="205" t="str">
        <f t="shared" si="38"/>
        <v>Вірно</v>
      </c>
      <c r="AT58" s="205" t="str">
        <f t="shared" si="39"/>
        <v>Вірно</v>
      </c>
    </row>
    <row r="59" spans="1:46" ht="15" customHeight="1" x14ac:dyDescent="0.25">
      <c r="A59" s="115" t="s">
        <v>706</v>
      </c>
      <c r="B59" s="69" t="s">
        <v>212</v>
      </c>
      <c r="C59" s="27" t="s">
        <v>289</v>
      </c>
      <c r="D59" s="39" t="s">
        <v>92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AA59" s="205" t="str">
        <f t="shared" si="20"/>
        <v>Вірно</v>
      </c>
      <c r="AB59" s="205" t="str">
        <f t="shared" si="21"/>
        <v>Вірно</v>
      </c>
      <c r="AC59" s="205" t="str">
        <f t="shared" si="22"/>
        <v>Вірно</v>
      </c>
      <c r="AD59" s="205" t="str">
        <f t="shared" si="23"/>
        <v>Вірно</v>
      </c>
      <c r="AE59" s="205" t="str">
        <f t="shared" si="24"/>
        <v>Вірно</v>
      </c>
      <c r="AF59" s="205" t="str">
        <f t="shared" si="25"/>
        <v>Вірно</v>
      </c>
      <c r="AG59" s="205" t="str">
        <f t="shared" si="26"/>
        <v>Вірно</v>
      </c>
      <c r="AH59" s="205" t="str">
        <f t="shared" si="27"/>
        <v>Вірно</v>
      </c>
      <c r="AI59" s="205" t="str">
        <f t="shared" si="28"/>
        <v>Вірно</v>
      </c>
      <c r="AJ59" s="205" t="str">
        <f t="shared" si="29"/>
        <v>Вірно</v>
      </c>
      <c r="AK59" s="205" t="str">
        <f t="shared" si="30"/>
        <v>Вірно</v>
      </c>
      <c r="AL59" s="205" t="str">
        <f t="shared" si="31"/>
        <v>Вірно</v>
      </c>
      <c r="AM59" s="205" t="str">
        <f t="shared" si="32"/>
        <v>Вірно</v>
      </c>
      <c r="AN59" s="205" t="str">
        <f t="shared" si="33"/>
        <v>Вірно</v>
      </c>
      <c r="AO59" s="205" t="str">
        <f t="shared" si="34"/>
        <v>Вірно</v>
      </c>
      <c r="AP59" s="205" t="str">
        <f t="shared" si="35"/>
        <v>Вірно</v>
      </c>
      <c r="AQ59" s="205" t="str">
        <f t="shared" si="36"/>
        <v>Вірно</v>
      </c>
      <c r="AR59" s="205" t="str">
        <f t="shared" si="37"/>
        <v>Вірно</v>
      </c>
      <c r="AS59" s="205" t="str">
        <f t="shared" si="38"/>
        <v>Вірно</v>
      </c>
      <c r="AT59" s="205" t="str">
        <f t="shared" si="39"/>
        <v>Вірно</v>
      </c>
    </row>
    <row r="60" spans="1:46" ht="15" customHeight="1" x14ac:dyDescent="0.25">
      <c r="A60" s="115" t="s">
        <v>707</v>
      </c>
      <c r="B60" s="6" t="s">
        <v>64</v>
      </c>
      <c r="C60" s="27" t="s">
        <v>290</v>
      </c>
      <c r="D60" s="39" t="s">
        <v>93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AA60" s="205" t="str">
        <f t="shared" si="20"/>
        <v>Вірно</v>
      </c>
      <c r="AB60" s="205" t="str">
        <f t="shared" si="21"/>
        <v>Вірно</v>
      </c>
      <c r="AC60" s="205" t="str">
        <f t="shared" si="22"/>
        <v>Вірно</v>
      </c>
      <c r="AD60" s="205" t="str">
        <f t="shared" si="23"/>
        <v>Вірно</v>
      </c>
      <c r="AE60" s="205" t="str">
        <f t="shared" si="24"/>
        <v>Вірно</v>
      </c>
      <c r="AF60" s="205" t="str">
        <f t="shared" si="25"/>
        <v>Вірно</v>
      </c>
      <c r="AG60" s="205" t="str">
        <f t="shared" si="26"/>
        <v>Вірно</v>
      </c>
      <c r="AH60" s="205" t="str">
        <f t="shared" si="27"/>
        <v>Вірно</v>
      </c>
      <c r="AI60" s="205" t="str">
        <f t="shared" si="28"/>
        <v>Вірно</v>
      </c>
      <c r="AJ60" s="205" t="str">
        <f t="shared" si="29"/>
        <v>Вірно</v>
      </c>
      <c r="AK60" s="205" t="str">
        <f t="shared" si="30"/>
        <v>Вірно</v>
      </c>
      <c r="AL60" s="205" t="str">
        <f t="shared" si="31"/>
        <v>Вірно</v>
      </c>
      <c r="AM60" s="205" t="str">
        <f t="shared" si="32"/>
        <v>Вірно</v>
      </c>
      <c r="AN60" s="205" t="str">
        <f t="shared" si="33"/>
        <v>Вірно</v>
      </c>
      <c r="AO60" s="205" t="str">
        <f t="shared" si="34"/>
        <v>Вірно</v>
      </c>
      <c r="AP60" s="205" t="str">
        <f t="shared" si="35"/>
        <v>Вірно</v>
      </c>
      <c r="AQ60" s="205" t="str">
        <f t="shared" si="36"/>
        <v>Вірно</v>
      </c>
      <c r="AR60" s="205" t="str">
        <f t="shared" si="37"/>
        <v>Вірно</v>
      </c>
      <c r="AS60" s="205" t="str">
        <f t="shared" si="38"/>
        <v>Вірно</v>
      </c>
      <c r="AT60" s="205" t="str">
        <f t="shared" si="39"/>
        <v>Вірно</v>
      </c>
    </row>
    <row r="61" spans="1:46" ht="15" customHeight="1" x14ac:dyDescent="0.25">
      <c r="A61" s="115" t="s">
        <v>708</v>
      </c>
      <c r="B61" s="7" t="s">
        <v>219</v>
      </c>
      <c r="C61" s="27" t="s">
        <v>291</v>
      </c>
      <c r="D61" s="39" t="s">
        <v>93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AA61" s="205" t="str">
        <f t="shared" si="20"/>
        <v>Вірно</v>
      </c>
      <c r="AB61" s="205" t="str">
        <f t="shared" si="21"/>
        <v>Вірно</v>
      </c>
      <c r="AC61" s="205" t="str">
        <f t="shared" si="22"/>
        <v>Вірно</v>
      </c>
      <c r="AD61" s="205" t="str">
        <f t="shared" si="23"/>
        <v>Вірно</v>
      </c>
      <c r="AE61" s="205" t="str">
        <f t="shared" si="24"/>
        <v>Вірно</v>
      </c>
      <c r="AF61" s="205" t="str">
        <f t="shared" si="25"/>
        <v>Вірно</v>
      </c>
      <c r="AG61" s="205" t="str">
        <f t="shared" si="26"/>
        <v>Вірно</v>
      </c>
      <c r="AH61" s="205" t="str">
        <f t="shared" si="27"/>
        <v>Вірно</v>
      </c>
      <c r="AI61" s="205" t="str">
        <f t="shared" si="28"/>
        <v>Вірно</v>
      </c>
      <c r="AJ61" s="205" t="str">
        <f t="shared" si="29"/>
        <v>Вірно</v>
      </c>
      <c r="AK61" s="205" t="str">
        <f t="shared" si="30"/>
        <v>Вірно</v>
      </c>
      <c r="AL61" s="205" t="str">
        <f t="shared" si="31"/>
        <v>Вірно</v>
      </c>
      <c r="AM61" s="205" t="str">
        <f t="shared" si="32"/>
        <v>Вірно</v>
      </c>
      <c r="AN61" s="205" t="str">
        <f t="shared" si="33"/>
        <v>Вірно</v>
      </c>
      <c r="AO61" s="205" t="str">
        <f t="shared" si="34"/>
        <v>Вірно</v>
      </c>
      <c r="AP61" s="205" t="str">
        <f t="shared" si="35"/>
        <v>Вірно</v>
      </c>
      <c r="AQ61" s="205" t="str">
        <f t="shared" si="36"/>
        <v>Вірно</v>
      </c>
      <c r="AR61" s="205" t="str">
        <f t="shared" si="37"/>
        <v>Вірно</v>
      </c>
      <c r="AS61" s="205" t="str">
        <f t="shared" si="38"/>
        <v>Вірно</v>
      </c>
      <c r="AT61" s="205" t="str">
        <f t="shared" si="39"/>
        <v>Вірно</v>
      </c>
    </row>
    <row r="62" spans="1:46" ht="15" customHeight="1" x14ac:dyDescent="0.25">
      <c r="A62" s="115" t="s">
        <v>709</v>
      </c>
      <c r="B62" s="69" t="s">
        <v>66</v>
      </c>
      <c r="C62" s="27" t="s">
        <v>292</v>
      </c>
      <c r="D62" s="39" t="s">
        <v>94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AA62" s="205" t="str">
        <f t="shared" si="20"/>
        <v>Вірно</v>
      </c>
      <c r="AB62" s="205" t="str">
        <f t="shared" si="21"/>
        <v>Вірно</v>
      </c>
      <c r="AC62" s="205" t="str">
        <f t="shared" si="22"/>
        <v>Вірно</v>
      </c>
      <c r="AD62" s="205" t="str">
        <f t="shared" si="23"/>
        <v>Вірно</v>
      </c>
      <c r="AE62" s="205" t="str">
        <f t="shared" si="24"/>
        <v>Вірно</v>
      </c>
      <c r="AF62" s="205" t="str">
        <f t="shared" si="25"/>
        <v>Вірно</v>
      </c>
      <c r="AG62" s="205" t="str">
        <f t="shared" si="26"/>
        <v>Вірно</v>
      </c>
      <c r="AH62" s="205" t="str">
        <f t="shared" si="27"/>
        <v>Вірно</v>
      </c>
      <c r="AI62" s="205" t="str">
        <f t="shared" si="28"/>
        <v>Вірно</v>
      </c>
      <c r="AJ62" s="205" t="str">
        <f t="shared" si="29"/>
        <v>Вірно</v>
      </c>
      <c r="AK62" s="205" t="str">
        <f t="shared" si="30"/>
        <v>Вірно</v>
      </c>
      <c r="AL62" s="205" t="str">
        <f t="shared" si="31"/>
        <v>Вірно</v>
      </c>
      <c r="AM62" s="205" t="str">
        <f t="shared" si="32"/>
        <v>Вірно</v>
      </c>
      <c r="AN62" s="205" t="str">
        <f t="shared" si="33"/>
        <v>Вірно</v>
      </c>
      <c r="AO62" s="205" t="str">
        <f t="shared" si="34"/>
        <v>Вірно</v>
      </c>
      <c r="AP62" s="205" t="str">
        <f t="shared" si="35"/>
        <v>Вірно</v>
      </c>
      <c r="AQ62" s="205" t="str">
        <f t="shared" si="36"/>
        <v>Вірно</v>
      </c>
      <c r="AR62" s="205" t="str">
        <f t="shared" si="37"/>
        <v>Вірно</v>
      </c>
      <c r="AS62" s="205" t="str">
        <f t="shared" si="38"/>
        <v>Вірно</v>
      </c>
      <c r="AT62" s="205" t="str">
        <f t="shared" si="39"/>
        <v>Вірно</v>
      </c>
    </row>
    <row r="63" spans="1:46" ht="15" customHeight="1" x14ac:dyDescent="0.25">
      <c r="A63" s="115" t="s">
        <v>710</v>
      </c>
      <c r="B63" s="69" t="s">
        <v>68</v>
      </c>
      <c r="C63" s="27" t="s">
        <v>293</v>
      </c>
      <c r="D63" s="39" t="s">
        <v>95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AA63" s="205" t="str">
        <f t="shared" si="20"/>
        <v>Вірно</v>
      </c>
      <c r="AB63" s="205" t="str">
        <f t="shared" si="21"/>
        <v>Вірно</v>
      </c>
      <c r="AC63" s="205" t="str">
        <f t="shared" si="22"/>
        <v>Вірно</v>
      </c>
      <c r="AD63" s="205" t="str">
        <f t="shared" si="23"/>
        <v>Вірно</v>
      </c>
      <c r="AE63" s="205" t="str">
        <f t="shared" si="24"/>
        <v>Вірно</v>
      </c>
      <c r="AF63" s="205" t="str">
        <f t="shared" si="25"/>
        <v>Вірно</v>
      </c>
      <c r="AG63" s="205" t="str">
        <f t="shared" si="26"/>
        <v>Вірно</v>
      </c>
      <c r="AH63" s="205" t="str">
        <f t="shared" si="27"/>
        <v>Вірно</v>
      </c>
      <c r="AI63" s="205" t="str">
        <f t="shared" si="28"/>
        <v>Вірно</v>
      </c>
      <c r="AJ63" s="205" t="str">
        <f t="shared" si="29"/>
        <v>Вірно</v>
      </c>
      <c r="AK63" s="205" t="str">
        <f t="shared" si="30"/>
        <v>Вірно</v>
      </c>
      <c r="AL63" s="205" t="str">
        <f t="shared" si="31"/>
        <v>Вірно</v>
      </c>
      <c r="AM63" s="205" t="str">
        <f t="shared" si="32"/>
        <v>Вірно</v>
      </c>
      <c r="AN63" s="205" t="str">
        <f t="shared" si="33"/>
        <v>Вірно</v>
      </c>
      <c r="AO63" s="205" t="str">
        <f t="shared" si="34"/>
        <v>Вірно</v>
      </c>
      <c r="AP63" s="205" t="str">
        <f t="shared" si="35"/>
        <v>Вірно</v>
      </c>
      <c r="AQ63" s="205" t="str">
        <f t="shared" si="36"/>
        <v>Вірно</v>
      </c>
      <c r="AR63" s="205" t="str">
        <f t="shared" si="37"/>
        <v>Вірно</v>
      </c>
      <c r="AS63" s="205" t="str">
        <f t="shared" si="38"/>
        <v>Вірно</v>
      </c>
      <c r="AT63" s="205" t="str">
        <f t="shared" si="39"/>
        <v>Вірно</v>
      </c>
    </row>
    <row r="64" spans="1:46" ht="15" customHeight="1" x14ac:dyDescent="0.25">
      <c r="A64" s="115" t="s">
        <v>711</v>
      </c>
      <c r="B64" s="6" t="s">
        <v>70</v>
      </c>
      <c r="C64" s="27" t="s">
        <v>294</v>
      </c>
      <c r="D64" s="39" t="s">
        <v>96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AA64" s="205" t="str">
        <f t="shared" si="20"/>
        <v>Вірно</v>
      </c>
      <c r="AB64" s="205" t="str">
        <f t="shared" si="21"/>
        <v>Вірно</v>
      </c>
      <c r="AC64" s="205" t="str">
        <f t="shared" si="22"/>
        <v>Вірно</v>
      </c>
      <c r="AD64" s="205" t="str">
        <f t="shared" si="23"/>
        <v>Вірно</v>
      </c>
      <c r="AE64" s="205" t="str">
        <f t="shared" si="24"/>
        <v>Вірно</v>
      </c>
      <c r="AF64" s="205" t="str">
        <f t="shared" si="25"/>
        <v>Вірно</v>
      </c>
      <c r="AG64" s="205" t="str">
        <f t="shared" si="26"/>
        <v>Вірно</v>
      </c>
      <c r="AH64" s="205" t="str">
        <f t="shared" si="27"/>
        <v>Вірно</v>
      </c>
      <c r="AI64" s="205" t="str">
        <f t="shared" si="28"/>
        <v>Вірно</v>
      </c>
      <c r="AJ64" s="205" t="str">
        <f t="shared" si="29"/>
        <v>Вірно</v>
      </c>
      <c r="AK64" s="205" t="str">
        <f t="shared" si="30"/>
        <v>Вірно</v>
      </c>
      <c r="AL64" s="205" t="str">
        <f t="shared" si="31"/>
        <v>Вірно</v>
      </c>
      <c r="AM64" s="205" t="str">
        <f t="shared" si="32"/>
        <v>Вірно</v>
      </c>
      <c r="AN64" s="205" t="str">
        <f t="shared" si="33"/>
        <v>Вірно</v>
      </c>
      <c r="AO64" s="205" t="str">
        <f t="shared" si="34"/>
        <v>Вірно</v>
      </c>
      <c r="AP64" s="205" t="str">
        <f t="shared" si="35"/>
        <v>Вірно</v>
      </c>
      <c r="AQ64" s="205" t="str">
        <f t="shared" si="36"/>
        <v>Вірно</v>
      </c>
      <c r="AR64" s="205" t="str">
        <f t="shared" si="37"/>
        <v>Вірно</v>
      </c>
      <c r="AS64" s="205" t="str">
        <f t="shared" si="38"/>
        <v>Вірно</v>
      </c>
      <c r="AT64" s="205" t="str">
        <f t="shared" si="39"/>
        <v>Вірно</v>
      </c>
    </row>
    <row r="65" spans="1:46" ht="15" customHeight="1" x14ac:dyDescent="0.25">
      <c r="A65" s="115" t="s">
        <v>712</v>
      </c>
      <c r="B65" s="7" t="s">
        <v>220</v>
      </c>
      <c r="C65" s="27" t="s">
        <v>295</v>
      </c>
      <c r="D65" s="39" t="s">
        <v>96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AA65" s="205" t="str">
        <f t="shared" si="20"/>
        <v>Вірно</v>
      </c>
      <c r="AB65" s="205" t="str">
        <f t="shared" si="21"/>
        <v>Вірно</v>
      </c>
      <c r="AC65" s="205" t="str">
        <f t="shared" si="22"/>
        <v>Вірно</v>
      </c>
      <c r="AD65" s="205" t="str">
        <f t="shared" si="23"/>
        <v>Вірно</v>
      </c>
      <c r="AE65" s="205" t="str">
        <f t="shared" si="24"/>
        <v>Вірно</v>
      </c>
      <c r="AF65" s="205" t="str">
        <f t="shared" si="25"/>
        <v>Вірно</v>
      </c>
      <c r="AG65" s="205" t="str">
        <f t="shared" si="26"/>
        <v>Вірно</v>
      </c>
      <c r="AH65" s="205" t="str">
        <f t="shared" si="27"/>
        <v>Вірно</v>
      </c>
      <c r="AI65" s="205" t="str">
        <f t="shared" si="28"/>
        <v>Вірно</v>
      </c>
      <c r="AJ65" s="205" t="str">
        <f t="shared" si="29"/>
        <v>Вірно</v>
      </c>
      <c r="AK65" s="205" t="str">
        <f t="shared" si="30"/>
        <v>Вірно</v>
      </c>
      <c r="AL65" s="205" t="str">
        <f t="shared" si="31"/>
        <v>Вірно</v>
      </c>
      <c r="AM65" s="205" t="str">
        <f t="shared" si="32"/>
        <v>Вірно</v>
      </c>
      <c r="AN65" s="205" t="str">
        <f t="shared" si="33"/>
        <v>Вірно</v>
      </c>
      <c r="AO65" s="205" t="str">
        <f t="shared" si="34"/>
        <v>Вірно</v>
      </c>
      <c r="AP65" s="205" t="str">
        <f t="shared" si="35"/>
        <v>Вірно</v>
      </c>
      <c r="AQ65" s="205" t="str">
        <f t="shared" si="36"/>
        <v>Вірно</v>
      </c>
      <c r="AR65" s="205" t="str">
        <f t="shared" si="37"/>
        <v>Вірно</v>
      </c>
      <c r="AS65" s="205" t="str">
        <f t="shared" si="38"/>
        <v>Вірно</v>
      </c>
      <c r="AT65" s="205" t="str">
        <f t="shared" si="39"/>
        <v>Вірно</v>
      </c>
    </row>
    <row r="66" spans="1:46" ht="15" customHeight="1" x14ac:dyDescent="0.25">
      <c r="A66" s="115" t="s">
        <v>713</v>
      </c>
      <c r="B66" s="7" t="s">
        <v>251</v>
      </c>
      <c r="C66" s="27" t="s">
        <v>296</v>
      </c>
      <c r="D66" s="39" t="s">
        <v>96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AA66" s="205" t="str">
        <f t="shared" si="20"/>
        <v>Вірно</v>
      </c>
      <c r="AB66" s="205" t="str">
        <f t="shared" si="21"/>
        <v>Вірно</v>
      </c>
      <c r="AC66" s="205" t="str">
        <f t="shared" si="22"/>
        <v>Вірно</v>
      </c>
      <c r="AD66" s="205" t="str">
        <f t="shared" si="23"/>
        <v>Вірно</v>
      </c>
      <c r="AE66" s="205" t="str">
        <f t="shared" si="24"/>
        <v>Вірно</v>
      </c>
      <c r="AF66" s="205" t="str">
        <f t="shared" si="25"/>
        <v>Вірно</v>
      </c>
      <c r="AG66" s="205" t="str">
        <f t="shared" si="26"/>
        <v>Вірно</v>
      </c>
      <c r="AH66" s="205" t="str">
        <f t="shared" si="27"/>
        <v>Вірно</v>
      </c>
      <c r="AI66" s="205" t="str">
        <f t="shared" si="28"/>
        <v>Вірно</v>
      </c>
      <c r="AJ66" s="205" t="str">
        <f t="shared" si="29"/>
        <v>Вірно</v>
      </c>
      <c r="AK66" s="205" t="str">
        <f t="shared" si="30"/>
        <v>Вірно</v>
      </c>
      <c r="AL66" s="205" t="str">
        <f t="shared" si="31"/>
        <v>Вірно</v>
      </c>
      <c r="AM66" s="205" t="str">
        <f t="shared" si="32"/>
        <v>Вірно</v>
      </c>
      <c r="AN66" s="205" t="str">
        <f t="shared" si="33"/>
        <v>Вірно</v>
      </c>
      <c r="AO66" s="205" t="str">
        <f t="shared" si="34"/>
        <v>Вірно</v>
      </c>
      <c r="AP66" s="205" t="str">
        <f t="shared" si="35"/>
        <v>Вірно</v>
      </c>
      <c r="AQ66" s="205" t="str">
        <f t="shared" si="36"/>
        <v>Вірно</v>
      </c>
      <c r="AR66" s="205" t="str">
        <f t="shared" si="37"/>
        <v>Вірно</v>
      </c>
      <c r="AS66" s="205" t="str">
        <f t="shared" si="38"/>
        <v>Вірно</v>
      </c>
      <c r="AT66" s="205" t="str">
        <f t="shared" si="39"/>
        <v>Вірно</v>
      </c>
    </row>
    <row r="67" spans="1:46" ht="15" customHeight="1" x14ac:dyDescent="0.25">
      <c r="A67" s="115" t="s">
        <v>714</v>
      </c>
      <c r="B67" s="69" t="s">
        <v>72</v>
      </c>
      <c r="C67" s="27" t="s">
        <v>297</v>
      </c>
      <c r="D67" s="39" t="s">
        <v>97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AA67" s="205" t="str">
        <f t="shared" si="20"/>
        <v>Вірно</v>
      </c>
      <c r="AB67" s="205" t="str">
        <f t="shared" si="21"/>
        <v>Вірно</v>
      </c>
      <c r="AC67" s="205" t="str">
        <f t="shared" si="22"/>
        <v>Вірно</v>
      </c>
      <c r="AD67" s="205" t="str">
        <f t="shared" si="23"/>
        <v>Вірно</v>
      </c>
      <c r="AE67" s="205" t="str">
        <f t="shared" si="24"/>
        <v>Вірно</v>
      </c>
      <c r="AF67" s="205" t="str">
        <f t="shared" si="25"/>
        <v>Вірно</v>
      </c>
      <c r="AG67" s="205" t="str">
        <f t="shared" si="26"/>
        <v>Вірно</v>
      </c>
      <c r="AH67" s="205" t="str">
        <f t="shared" si="27"/>
        <v>Вірно</v>
      </c>
      <c r="AI67" s="205" t="str">
        <f t="shared" si="28"/>
        <v>Вірно</v>
      </c>
      <c r="AJ67" s="205" t="str">
        <f t="shared" si="29"/>
        <v>Вірно</v>
      </c>
      <c r="AK67" s="205" t="str">
        <f t="shared" si="30"/>
        <v>Вірно</v>
      </c>
      <c r="AL67" s="205" t="str">
        <f t="shared" si="31"/>
        <v>Вірно</v>
      </c>
      <c r="AM67" s="205" t="str">
        <f t="shared" si="32"/>
        <v>Вірно</v>
      </c>
      <c r="AN67" s="205" t="str">
        <f t="shared" si="33"/>
        <v>Вірно</v>
      </c>
      <c r="AO67" s="205" t="str">
        <f t="shared" si="34"/>
        <v>Вірно</v>
      </c>
      <c r="AP67" s="205" t="str">
        <f t="shared" si="35"/>
        <v>Вірно</v>
      </c>
      <c r="AQ67" s="205" t="str">
        <f t="shared" si="36"/>
        <v>Вірно</v>
      </c>
      <c r="AR67" s="205" t="str">
        <f t="shared" si="37"/>
        <v>Вірно</v>
      </c>
      <c r="AS67" s="205" t="str">
        <f t="shared" si="38"/>
        <v>Вірно</v>
      </c>
      <c r="AT67" s="205" t="str">
        <f t="shared" si="39"/>
        <v>Вірно</v>
      </c>
    </row>
    <row r="68" spans="1:46" ht="15" customHeight="1" x14ac:dyDescent="0.25">
      <c r="A68" s="115" t="s">
        <v>715</v>
      </c>
      <c r="B68" s="6" t="s">
        <v>74</v>
      </c>
      <c r="C68" s="27" t="s">
        <v>298</v>
      </c>
      <c r="D68" s="39" t="s">
        <v>98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AA68" s="205" t="str">
        <f t="shared" si="20"/>
        <v>Вірно</v>
      </c>
      <c r="AB68" s="205" t="str">
        <f t="shared" si="21"/>
        <v>Вірно</v>
      </c>
      <c r="AC68" s="205" t="str">
        <f t="shared" si="22"/>
        <v>Вірно</v>
      </c>
      <c r="AD68" s="205" t="str">
        <f t="shared" si="23"/>
        <v>Вірно</v>
      </c>
      <c r="AE68" s="205" t="str">
        <f t="shared" si="24"/>
        <v>Вірно</v>
      </c>
      <c r="AF68" s="205" t="str">
        <f t="shared" si="25"/>
        <v>Вірно</v>
      </c>
      <c r="AG68" s="205" t="str">
        <f t="shared" si="26"/>
        <v>Вірно</v>
      </c>
      <c r="AH68" s="205" t="str">
        <f t="shared" si="27"/>
        <v>Вірно</v>
      </c>
      <c r="AI68" s="205" t="str">
        <f t="shared" si="28"/>
        <v>Вірно</v>
      </c>
      <c r="AJ68" s="205" t="str">
        <f t="shared" si="29"/>
        <v>Вірно</v>
      </c>
      <c r="AK68" s="205" t="str">
        <f t="shared" si="30"/>
        <v>Вірно</v>
      </c>
      <c r="AL68" s="205" t="str">
        <f t="shared" si="31"/>
        <v>Вірно</v>
      </c>
      <c r="AM68" s="205" t="str">
        <f t="shared" si="32"/>
        <v>Вірно</v>
      </c>
      <c r="AN68" s="205" t="str">
        <f t="shared" si="33"/>
        <v>Вірно</v>
      </c>
      <c r="AO68" s="205" t="str">
        <f t="shared" si="34"/>
        <v>Вірно</v>
      </c>
      <c r="AP68" s="205" t="str">
        <f t="shared" si="35"/>
        <v>Вірно</v>
      </c>
      <c r="AQ68" s="205" t="str">
        <f t="shared" si="36"/>
        <v>Вірно</v>
      </c>
      <c r="AR68" s="205" t="str">
        <f t="shared" si="37"/>
        <v>Вірно</v>
      </c>
      <c r="AS68" s="205" t="str">
        <f t="shared" si="38"/>
        <v>Вірно</v>
      </c>
      <c r="AT68" s="205" t="str">
        <f t="shared" si="39"/>
        <v>Вірно</v>
      </c>
    </row>
    <row r="69" spans="1:46" ht="15" customHeight="1" x14ac:dyDescent="0.25">
      <c r="A69" s="115" t="s">
        <v>716</v>
      </c>
      <c r="B69" s="7" t="s">
        <v>222</v>
      </c>
      <c r="C69" s="27" t="s">
        <v>299</v>
      </c>
      <c r="D69" s="39" t="s">
        <v>98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AA69" s="205" t="str">
        <f t="shared" si="20"/>
        <v>Вірно</v>
      </c>
      <c r="AB69" s="205" t="str">
        <f t="shared" si="21"/>
        <v>Вірно</v>
      </c>
      <c r="AC69" s="205" t="str">
        <f t="shared" si="22"/>
        <v>Вірно</v>
      </c>
      <c r="AD69" s="205" t="str">
        <f t="shared" si="23"/>
        <v>Вірно</v>
      </c>
      <c r="AE69" s="205" t="str">
        <f t="shared" si="24"/>
        <v>Вірно</v>
      </c>
      <c r="AF69" s="205" t="str">
        <f t="shared" si="25"/>
        <v>Вірно</v>
      </c>
      <c r="AG69" s="205" t="str">
        <f t="shared" si="26"/>
        <v>Вірно</v>
      </c>
      <c r="AH69" s="205" t="str">
        <f t="shared" si="27"/>
        <v>Вірно</v>
      </c>
      <c r="AI69" s="205" t="str">
        <f t="shared" si="28"/>
        <v>Вірно</v>
      </c>
      <c r="AJ69" s="205" t="str">
        <f t="shared" si="29"/>
        <v>Вірно</v>
      </c>
      <c r="AK69" s="205" t="str">
        <f t="shared" si="30"/>
        <v>Вірно</v>
      </c>
      <c r="AL69" s="205" t="str">
        <f t="shared" si="31"/>
        <v>Вірно</v>
      </c>
      <c r="AM69" s="205" t="str">
        <f t="shared" si="32"/>
        <v>Вірно</v>
      </c>
      <c r="AN69" s="205" t="str">
        <f t="shared" si="33"/>
        <v>Вірно</v>
      </c>
      <c r="AO69" s="205" t="str">
        <f t="shared" si="34"/>
        <v>Вірно</v>
      </c>
      <c r="AP69" s="205" t="str">
        <f t="shared" si="35"/>
        <v>Вірно</v>
      </c>
      <c r="AQ69" s="205" t="str">
        <f t="shared" si="36"/>
        <v>Вірно</v>
      </c>
      <c r="AR69" s="205" t="str">
        <f t="shared" si="37"/>
        <v>Вірно</v>
      </c>
      <c r="AS69" s="205" t="str">
        <f t="shared" si="38"/>
        <v>Вірно</v>
      </c>
      <c r="AT69" s="205" t="str">
        <f t="shared" si="39"/>
        <v>Вірно</v>
      </c>
    </row>
    <row r="70" spans="1:46" ht="15" customHeight="1" x14ac:dyDescent="0.25">
      <c r="A70" s="115" t="s">
        <v>717</v>
      </c>
      <c r="B70" s="7" t="s">
        <v>252</v>
      </c>
      <c r="C70" s="27" t="s">
        <v>1272</v>
      </c>
      <c r="D70" s="39" t="s">
        <v>98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AA70" s="205" t="str">
        <f t="shared" si="20"/>
        <v>Вірно</v>
      </c>
      <c r="AB70" s="205" t="str">
        <f t="shared" si="21"/>
        <v>Вірно</v>
      </c>
      <c r="AC70" s="205" t="str">
        <f t="shared" si="22"/>
        <v>Вірно</v>
      </c>
      <c r="AD70" s="205" t="str">
        <f t="shared" si="23"/>
        <v>Вірно</v>
      </c>
      <c r="AE70" s="205" t="str">
        <f t="shared" si="24"/>
        <v>Вірно</v>
      </c>
      <c r="AF70" s="205" t="str">
        <f t="shared" si="25"/>
        <v>Вірно</v>
      </c>
      <c r="AG70" s="205" t="str">
        <f t="shared" si="26"/>
        <v>Вірно</v>
      </c>
      <c r="AH70" s="205" t="str">
        <f t="shared" si="27"/>
        <v>Вірно</v>
      </c>
      <c r="AI70" s="205" t="str">
        <f t="shared" si="28"/>
        <v>Вірно</v>
      </c>
      <c r="AJ70" s="205" t="str">
        <f t="shared" si="29"/>
        <v>Вірно</v>
      </c>
      <c r="AK70" s="205" t="str">
        <f t="shared" si="30"/>
        <v>Вірно</v>
      </c>
      <c r="AL70" s="205" t="str">
        <f t="shared" si="31"/>
        <v>Вірно</v>
      </c>
      <c r="AM70" s="205" t="str">
        <f t="shared" si="32"/>
        <v>Вірно</v>
      </c>
      <c r="AN70" s="205" t="str">
        <f t="shared" si="33"/>
        <v>Вірно</v>
      </c>
      <c r="AO70" s="205" t="str">
        <f t="shared" si="34"/>
        <v>Вірно</v>
      </c>
      <c r="AP70" s="205" t="str">
        <f t="shared" si="35"/>
        <v>Вірно</v>
      </c>
      <c r="AQ70" s="205" t="str">
        <f t="shared" si="36"/>
        <v>Вірно</v>
      </c>
      <c r="AR70" s="205" t="str">
        <f t="shared" si="37"/>
        <v>Вірно</v>
      </c>
      <c r="AS70" s="205" t="str">
        <f t="shared" si="38"/>
        <v>Вірно</v>
      </c>
      <c r="AT70" s="205" t="str">
        <f t="shared" si="39"/>
        <v>Вірно</v>
      </c>
    </row>
    <row r="71" spans="1:46" ht="15" customHeight="1" x14ac:dyDescent="0.25">
      <c r="A71" s="115" t="s">
        <v>718</v>
      </c>
      <c r="B71" s="7" t="s">
        <v>224</v>
      </c>
      <c r="C71" s="27" t="s">
        <v>1273</v>
      </c>
      <c r="D71" s="39" t="s">
        <v>98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AA71" s="205" t="str">
        <f t="shared" si="20"/>
        <v>Вірно</v>
      </c>
      <c r="AB71" s="205" t="str">
        <f t="shared" si="21"/>
        <v>Вірно</v>
      </c>
      <c r="AC71" s="205" t="str">
        <f t="shared" si="22"/>
        <v>Вірно</v>
      </c>
      <c r="AD71" s="205" t="str">
        <f t="shared" si="23"/>
        <v>Вірно</v>
      </c>
      <c r="AE71" s="205" t="str">
        <f t="shared" si="24"/>
        <v>Вірно</v>
      </c>
      <c r="AF71" s="205" t="str">
        <f t="shared" si="25"/>
        <v>Вірно</v>
      </c>
      <c r="AG71" s="205" t="str">
        <f t="shared" si="26"/>
        <v>Вірно</v>
      </c>
      <c r="AH71" s="205" t="str">
        <f t="shared" si="27"/>
        <v>Вірно</v>
      </c>
      <c r="AI71" s="205" t="str">
        <f t="shared" si="28"/>
        <v>Вірно</v>
      </c>
      <c r="AJ71" s="205" t="str">
        <f t="shared" si="29"/>
        <v>Вірно</v>
      </c>
      <c r="AK71" s="205" t="str">
        <f t="shared" si="30"/>
        <v>Вірно</v>
      </c>
      <c r="AL71" s="205" t="str">
        <f t="shared" si="31"/>
        <v>Вірно</v>
      </c>
      <c r="AM71" s="205" t="str">
        <f t="shared" si="32"/>
        <v>Вірно</v>
      </c>
      <c r="AN71" s="205" t="str">
        <f t="shared" si="33"/>
        <v>Вірно</v>
      </c>
      <c r="AO71" s="205" t="str">
        <f t="shared" si="34"/>
        <v>Вірно</v>
      </c>
      <c r="AP71" s="205" t="str">
        <f t="shared" si="35"/>
        <v>Вірно</v>
      </c>
      <c r="AQ71" s="205" t="str">
        <f t="shared" si="36"/>
        <v>Вірно</v>
      </c>
      <c r="AR71" s="205" t="str">
        <f t="shared" si="37"/>
        <v>Вірно</v>
      </c>
      <c r="AS71" s="205" t="str">
        <f t="shared" si="38"/>
        <v>Вірно</v>
      </c>
      <c r="AT71" s="205" t="str">
        <f t="shared" si="39"/>
        <v>Вірно</v>
      </c>
    </row>
    <row r="72" spans="1:46" ht="15" customHeight="1" x14ac:dyDescent="0.25">
      <c r="A72" s="115" t="s">
        <v>720</v>
      </c>
      <c r="B72" s="69" t="s">
        <v>81</v>
      </c>
      <c r="C72" s="27" t="s">
        <v>300</v>
      </c>
      <c r="D72" s="39" t="s">
        <v>100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AA72" s="205" t="str">
        <f t="shared" si="20"/>
        <v>Вірно</v>
      </c>
      <c r="AB72" s="205" t="str">
        <f t="shared" si="21"/>
        <v>Вірно</v>
      </c>
      <c r="AC72" s="205" t="str">
        <f t="shared" si="22"/>
        <v>Вірно</v>
      </c>
      <c r="AD72" s="205" t="str">
        <f t="shared" si="23"/>
        <v>Вірно</v>
      </c>
      <c r="AE72" s="205" t="str">
        <f t="shared" si="24"/>
        <v>Вірно</v>
      </c>
      <c r="AF72" s="205" t="str">
        <f t="shared" si="25"/>
        <v>Вірно</v>
      </c>
      <c r="AG72" s="205" t="str">
        <f t="shared" si="26"/>
        <v>Вірно</v>
      </c>
      <c r="AH72" s="205" t="str">
        <f t="shared" si="27"/>
        <v>Вірно</v>
      </c>
      <c r="AI72" s="205" t="str">
        <f t="shared" si="28"/>
        <v>Вірно</v>
      </c>
      <c r="AJ72" s="205" t="str">
        <f t="shared" si="29"/>
        <v>Вірно</v>
      </c>
      <c r="AK72" s="205" t="str">
        <f t="shared" si="30"/>
        <v>Вірно</v>
      </c>
      <c r="AL72" s="205" t="str">
        <f t="shared" si="31"/>
        <v>Вірно</v>
      </c>
      <c r="AM72" s="205" t="str">
        <f t="shared" si="32"/>
        <v>Вірно</v>
      </c>
      <c r="AN72" s="205" t="str">
        <f t="shared" si="33"/>
        <v>Вірно</v>
      </c>
      <c r="AO72" s="205" t="str">
        <f t="shared" si="34"/>
        <v>Вірно</v>
      </c>
      <c r="AP72" s="205" t="str">
        <f t="shared" si="35"/>
        <v>Вірно</v>
      </c>
      <c r="AQ72" s="205" t="str">
        <f t="shared" si="36"/>
        <v>Вірно</v>
      </c>
      <c r="AR72" s="205" t="str">
        <f t="shared" si="37"/>
        <v>Вірно</v>
      </c>
      <c r="AS72" s="205" t="str">
        <f t="shared" si="38"/>
        <v>Вірно</v>
      </c>
      <c r="AT72" s="205" t="str">
        <f t="shared" si="39"/>
        <v>Вірно</v>
      </c>
    </row>
    <row r="73" spans="1:46" ht="15" customHeight="1" x14ac:dyDescent="0.25">
      <c r="A73" s="115" t="s">
        <v>721</v>
      </c>
      <c r="B73" s="69" t="s">
        <v>83</v>
      </c>
      <c r="C73" s="27" t="s">
        <v>1274</v>
      </c>
      <c r="D73" s="39" t="s">
        <v>101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AA73" s="205" t="str">
        <f t="shared" si="20"/>
        <v>Вірно</v>
      </c>
      <c r="AB73" s="205" t="str">
        <f t="shared" si="21"/>
        <v>Вірно</v>
      </c>
      <c r="AC73" s="205" t="str">
        <f t="shared" si="22"/>
        <v>Вірно</v>
      </c>
      <c r="AD73" s="205" t="str">
        <f t="shared" si="23"/>
        <v>Вірно</v>
      </c>
      <c r="AE73" s="205" t="str">
        <f t="shared" si="24"/>
        <v>Вірно</v>
      </c>
      <c r="AF73" s="205" t="str">
        <f t="shared" si="25"/>
        <v>Вірно</v>
      </c>
      <c r="AG73" s="205" t="str">
        <f t="shared" si="26"/>
        <v>Вірно</v>
      </c>
      <c r="AH73" s="205" t="str">
        <f t="shared" si="27"/>
        <v>Вірно</v>
      </c>
      <c r="AI73" s="205" t="str">
        <f t="shared" si="28"/>
        <v>Вірно</v>
      </c>
      <c r="AJ73" s="205" t="str">
        <f t="shared" si="29"/>
        <v>Вірно</v>
      </c>
      <c r="AK73" s="205" t="str">
        <f t="shared" si="30"/>
        <v>Вірно</v>
      </c>
      <c r="AL73" s="205" t="str">
        <f t="shared" si="31"/>
        <v>Вірно</v>
      </c>
      <c r="AM73" s="205" t="str">
        <f t="shared" si="32"/>
        <v>Вірно</v>
      </c>
      <c r="AN73" s="205" t="str">
        <f t="shared" si="33"/>
        <v>Вірно</v>
      </c>
      <c r="AO73" s="205" t="str">
        <f t="shared" si="34"/>
        <v>Вірно</v>
      </c>
      <c r="AP73" s="205" t="str">
        <f t="shared" si="35"/>
        <v>Вірно</v>
      </c>
      <c r="AQ73" s="205" t="str">
        <f t="shared" si="36"/>
        <v>Вірно</v>
      </c>
      <c r="AR73" s="205" t="str">
        <f t="shared" si="37"/>
        <v>Вірно</v>
      </c>
      <c r="AS73" s="205" t="str">
        <f t="shared" si="38"/>
        <v>Вірно</v>
      </c>
      <c r="AT73" s="205" t="str">
        <f t="shared" si="39"/>
        <v>Вірно</v>
      </c>
    </row>
    <row r="74" spans="1:46" ht="15" customHeight="1" x14ac:dyDescent="0.25">
      <c r="A74" s="115" t="s">
        <v>835</v>
      </c>
      <c r="B74" s="8" t="s">
        <v>213</v>
      </c>
      <c r="C74" s="26" t="s">
        <v>275</v>
      </c>
      <c r="D74" s="41" t="s">
        <v>102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AA74" s="205" t="str">
        <f t="shared" si="20"/>
        <v>Вірно</v>
      </c>
      <c r="AB74" s="205" t="str">
        <f t="shared" si="21"/>
        <v>Вірно</v>
      </c>
      <c r="AC74" s="205" t="str">
        <f t="shared" si="22"/>
        <v>Вірно</v>
      </c>
      <c r="AD74" s="205" t="str">
        <f t="shared" si="23"/>
        <v>Вірно</v>
      </c>
      <c r="AE74" s="205" t="str">
        <f t="shared" si="24"/>
        <v>Вірно</v>
      </c>
      <c r="AF74" s="205" t="str">
        <f t="shared" si="25"/>
        <v>Вірно</v>
      </c>
      <c r="AG74" s="205" t="str">
        <f t="shared" si="26"/>
        <v>Вірно</v>
      </c>
      <c r="AH74" s="205" t="str">
        <f t="shared" si="27"/>
        <v>Вірно</v>
      </c>
      <c r="AI74" s="205" t="str">
        <f t="shared" si="28"/>
        <v>Вірно</v>
      </c>
      <c r="AJ74" s="205" t="str">
        <f t="shared" si="29"/>
        <v>Вірно</v>
      </c>
      <c r="AK74" s="205" t="str">
        <f t="shared" si="30"/>
        <v>Вірно</v>
      </c>
      <c r="AL74" s="205" t="str">
        <f t="shared" si="31"/>
        <v>Вірно</v>
      </c>
      <c r="AM74" s="205" t="str">
        <f t="shared" si="32"/>
        <v>Вірно</v>
      </c>
      <c r="AN74" s="205" t="str">
        <f t="shared" si="33"/>
        <v>Вірно</v>
      </c>
      <c r="AO74" s="205" t="str">
        <f t="shared" si="34"/>
        <v>Вірно</v>
      </c>
      <c r="AP74" s="205" t="str">
        <f t="shared" si="35"/>
        <v>Вірно</v>
      </c>
      <c r="AQ74" s="205" t="str">
        <f t="shared" si="36"/>
        <v>Вірно</v>
      </c>
      <c r="AR74" s="205" t="str">
        <f t="shared" si="37"/>
        <v>Вірно</v>
      </c>
      <c r="AS74" s="205" t="str">
        <f t="shared" si="38"/>
        <v>Вірно</v>
      </c>
      <c r="AT74" s="205" t="str">
        <f t="shared" si="39"/>
        <v>Вірно</v>
      </c>
    </row>
    <row r="75" spans="1:46" ht="15" customHeight="1" x14ac:dyDescent="0.25">
      <c r="B75" s="77" t="s">
        <v>51</v>
      </c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</row>
    <row r="76" spans="1:46" ht="15" customHeight="1" x14ac:dyDescent="0.25">
      <c r="A76" s="115" t="s">
        <v>722</v>
      </c>
      <c r="B76" s="69" t="s">
        <v>52</v>
      </c>
      <c r="C76" s="27" t="s">
        <v>301</v>
      </c>
      <c r="D76" s="39" t="s">
        <v>103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AA76" s="205" t="str">
        <f t="shared" ref="AA76:AA105" si="40">IF(E76&gt;=F76,"Вірно","Помилка")</f>
        <v>Вірно</v>
      </c>
      <c r="AB76" s="205" t="str">
        <f t="shared" ref="AB76:AB105" si="41">IF(E76&gt;=G76,"Вірно","Помилка")</f>
        <v>Вірно</v>
      </c>
      <c r="AC76" s="205" t="str">
        <f t="shared" ref="AC76:AC105" si="42">IF(E76&gt;=H76,"Вірно","Помилка")</f>
        <v>Вірно</v>
      </c>
      <c r="AD76" s="205" t="str">
        <f t="shared" ref="AD76:AD105" si="43">IF(E76&gt;=I76,"Вірно","Помилка")</f>
        <v>Вірно</v>
      </c>
      <c r="AE76" s="205" t="str">
        <f t="shared" ref="AE76:AE105" si="44">IF(E76&gt;=J76,"Вірно","Помилка")</f>
        <v>Вірно</v>
      </c>
      <c r="AF76" s="205" t="str">
        <f t="shared" ref="AF76:AF105" si="45">IF(E76&gt;=K76,"Вірно","Помилка")</f>
        <v>Вірно</v>
      </c>
      <c r="AG76" s="205" t="str">
        <f t="shared" ref="AG76:AG105" si="46">IF(E76&gt;=L76,"Вірно","Помилка")</f>
        <v>Вірно</v>
      </c>
      <c r="AH76" s="205" t="str">
        <f t="shared" ref="AH76:AH105" si="47">IF(E76&gt;=M76,"Вірно","Помилка")</f>
        <v>Вірно</v>
      </c>
      <c r="AI76" s="205" t="str">
        <f t="shared" ref="AI76:AI105" si="48">IF(E76&gt;=N76,"Вірно","Помилка")</f>
        <v>Вірно</v>
      </c>
      <c r="AJ76" s="205" t="str">
        <f t="shared" ref="AJ76:AJ105" si="49">IF(E76&gt;=O76,"Вірно","Помилка")</f>
        <v>Вірно</v>
      </c>
      <c r="AK76" s="205" t="str">
        <f t="shared" ref="AK76:AK105" si="50">IF(P76&gt;=Q76,"Вірно","Помилка")</f>
        <v>Вірно</v>
      </c>
      <c r="AL76" s="205" t="str">
        <f t="shared" ref="AL76:AL105" si="51">IF(S76&gt;=T76,"Вірно","Помилка")</f>
        <v>Вірно</v>
      </c>
      <c r="AM76" s="205" t="str">
        <f t="shared" ref="AM76:AM105" si="52">IF(S76&gt;=U76,"Вірно","Помилка")</f>
        <v>Вірно</v>
      </c>
      <c r="AN76" s="205" t="str">
        <f t="shared" ref="AN76:AN105" si="53">IF(S76&gt;=V76,"Вірно","Помилка")</f>
        <v>Вірно</v>
      </c>
      <c r="AO76" s="205" t="str">
        <f t="shared" ref="AO76:AO105" si="54">IF(S76&gt;=W76,"Вірно","Помилка")</f>
        <v>Вірно</v>
      </c>
      <c r="AP76" s="205" t="str">
        <f t="shared" ref="AP76:AP105" si="55">IF(S76&gt;=X76,"Вірно","Помилка")</f>
        <v>Вірно</v>
      </c>
      <c r="AQ76" s="205" t="str">
        <f t="shared" ref="AQ76:AQ105" si="56">IF(E76&gt;=H76+J76,"Вірно","Помилка")</f>
        <v>Вірно</v>
      </c>
      <c r="AR76" s="205" t="str">
        <f t="shared" ref="AR76:AR105" si="57">IF(E76&gt;=I76+J76,"Вірно","Помилка")</f>
        <v>Вірно</v>
      </c>
      <c r="AS76" s="205" t="str">
        <f t="shared" ref="AS76:AS105" si="58">IF(S76&gt;=V76+X76,"Вірно","Помилка")</f>
        <v>Вірно</v>
      </c>
      <c r="AT76" s="205" t="str">
        <f t="shared" ref="AT76:AT105" si="59">IF(S76&gt;=W76+X76,"Вірно","Помилка")</f>
        <v>Вірно</v>
      </c>
    </row>
    <row r="77" spans="1:46" ht="15" customHeight="1" x14ac:dyDescent="0.25">
      <c r="A77" s="115" t="s">
        <v>723</v>
      </c>
      <c r="B77" s="69" t="s">
        <v>54</v>
      </c>
      <c r="C77" s="27" t="s">
        <v>302</v>
      </c>
      <c r="D77" s="39" t="s">
        <v>104</v>
      </c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AA77" s="205" t="str">
        <f t="shared" si="40"/>
        <v>Вірно</v>
      </c>
      <c r="AB77" s="205" t="str">
        <f t="shared" si="41"/>
        <v>Вірно</v>
      </c>
      <c r="AC77" s="205" t="str">
        <f t="shared" si="42"/>
        <v>Вірно</v>
      </c>
      <c r="AD77" s="205" t="str">
        <f t="shared" si="43"/>
        <v>Вірно</v>
      </c>
      <c r="AE77" s="205" t="str">
        <f t="shared" si="44"/>
        <v>Вірно</v>
      </c>
      <c r="AF77" s="205" t="str">
        <f t="shared" si="45"/>
        <v>Вірно</v>
      </c>
      <c r="AG77" s="205" t="str">
        <f t="shared" si="46"/>
        <v>Вірно</v>
      </c>
      <c r="AH77" s="205" t="str">
        <f t="shared" si="47"/>
        <v>Вірно</v>
      </c>
      <c r="AI77" s="205" t="str">
        <f t="shared" si="48"/>
        <v>Вірно</v>
      </c>
      <c r="AJ77" s="205" t="str">
        <f t="shared" si="49"/>
        <v>Вірно</v>
      </c>
      <c r="AK77" s="205" t="str">
        <f t="shared" si="50"/>
        <v>Вірно</v>
      </c>
      <c r="AL77" s="205" t="str">
        <f t="shared" si="51"/>
        <v>Вірно</v>
      </c>
      <c r="AM77" s="205" t="str">
        <f t="shared" si="52"/>
        <v>Вірно</v>
      </c>
      <c r="AN77" s="205" t="str">
        <f t="shared" si="53"/>
        <v>Вірно</v>
      </c>
      <c r="AO77" s="205" t="str">
        <f t="shared" si="54"/>
        <v>Вірно</v>
      </c>
      <c r="AP77" s="205" t="str">
        <f t="shared" si="55"/>
        <v>Вірно</v>
      </c>
      <c r="AQ77" s="205" t="str">
        <f t="shared" si="56"/>
        <v>Вірно</v>
      </c>
      <c r="AR77" s="205" t="str">
        <f t="shared" si="57"/>
        <v>Вірно</v>
      </c>
      <c r="AS77" s="205" t="str">
        <f t="shared" si="58"/>
        <v>Вірно</v>
      </c>
      <c r="AT77" s="205" t="str">
        <f t="shared" si="59"/>
        <v>Вірно</v>
      </c>
    </row>
    <row r="78" spans="1:46" ht="15" customHeight="1" x14ac:dyDescent="0.25">
      <c r="A78" s="115" t="s">
        <v>724</v>
      </c>
      <c r="B78" s="6" t="s">
        <v>56</v>
      </c>
      <c r="C78" s="27" t="s">
        <v>303</v>
      </c>
      <c r="D78" s="39" t="s">
        <v>105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AA78" s="205" t="str">
        <f t="shared" si="40"/>
        <v>Вірно</v>
      </c>
      <c r="AB78" s="205" t="str">
        <f t="shared" si="41"/>
        <v>Вірно</v>
      </c>
      <c r="AC78" s="205" t="str">
        <f t="shared" si="42"/>
        <v>Вірно</v>
      </c>
      <c r="AD78" s="205" t="str">
        <f t="shared" si="43"/>
        <v>Вірно</v>
      </c>
      <c r="AE78" s="205" t="str">
        <f t="shared" si="44"/>
        <v>Вірно</v>
      </c>
      <c r="AF78" s="205" t="str">
        <f t="shared" si="45"/>
        <v>Вірно</v>
      </c>
      <c r="AG78" s="205" t="str">
        <f t="shared" si="46"/>
        <v>Вірно</v>
      </c>
      <c r="AH78" s="205" t="str">
        <f t="shared" si="47"/>
        <v>Вірно</v>
      </c>
      <c r="AI78" s="205" t="str">
        <f t="shared" si="48"/>
        <v>Вірно</v>
      </c>
      <c r="AJ78" s="205" t="str">
        <f t="shared" si="49"/>
        <v>Вірно</v>
      </c>
      <c r="AK78" s="205" t="str">
        <f t="shared" si="50"/>
        <v>Вірно</v>
      </c>
      <c r="AL78" s="205" t="str">
        <f t="shared" si="51"/>
        <v>Вірно</v>
      </c>
      <c r="AM78" s="205" t="str">
        <f t="shared" si="52"/>
        <v>Вірно</v>
      </c>
      <c r="AN78" s="205" t="str">
        <f t="shared" si="53"/>
        <v>Вірно</v>
      </c>
      <c r="AO78" s="205" t="str">
        <f t="shared" si="54"/>
        <v>Вірно</v>
      </c>
      <c r="AP78" s="205" t="str">
        <f t="shared" si="55"/>
        <v>Вірно</v>
      </c>
      <c r="AQ78" s="205" t="str">
        <f t="shared" si="56"/>
        <v>Вірно</v>
      </c>
      <c r="AR78" s="205" t="str">
        <f t="shared" si="57"/>
        <v>Вірно</v>
      </c>
      <c r="AS78" s="205" t="str">
        <f t="shared" si="58"/>
        <v>Вірно</v>
      </c>
      <c r="AT78" s="205" t="str">
        <f t="shared" si="59"/>
        <v>Вірно</v>
      </c>
    </row>
    <row r="79" spans="1:46" ht="15" customHeight="1" x14ac:dyDescent="0.25">
      <c r="A79" s="115" t="s">
        <v>725</v>
      </c>
      <c r="B79" s="7" t="s">
        <v>225</v>
      </c>
      <c r="C79" s="27" t="s">
        <v>304</v>
      </c>
      <c r="D79" s="39" t="s">
        <v>105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AA79" s="205" t="str">
        <f t="shared" si="40"/>
        <v>Вірно</v>
      </c>
      <c r="AB79" s="205" t="str">
        <f t="shared" si="41"/>
        <v>Вірно</v>
      </c>
      <c r="AC79" s="205" t="str">
        <f t="shared" si="42"/>
        <v>Вірно</v>
      </c>
      <c r="AD79" s="205" t="str">
        <f t="shared" si="43"/>
        <v>Вірно</v>
      </c>
      <c r="AE79" s="205" t="str">
        <f t="shared" si="44"/>
        <v>Вірно</v>
      </c>
      <c r="AF79" s="205" t="str">
        <f t="shared" si="45"/>
        <v>Вірно</v>
      </c>
      <c r="AG79" s="205" t="str">
        <f t="shared" si="46"/>
        <v>Вірно</v>
      </c>
      <c r="AH79" s="205" t="str">
        <f t="shared" si="47"/>
        <v>Вірно</v>
      </c>
      <c r="AI79" s="205" t="str">
        <f t="shared" si="48"/>
        <v>Вірно</v>
      </c>
      <c r="AJ79" s="205" t="str">
        <f t="shared" si="49"/>
        <v>Вірно</v>
      </c>
      <c r="AK79" s="205" t="str">
        <f t="shared" si="50"/>
        <v>Вірно</v>
      </c>
      <c r="AL79" s="205" t="str">
        <f t="shared" si="51"/>
        <v>Вірно</v>
      </c>
      <c r="AM79" s="205" t="str">
        <f t="shared" si="52"/>
        <v>Вірно</v>
      </c>
      <c r="AN79" s="205" t="str">
        <f t="shared" si="53"/>
        <v>Вірно</v>
      </c>
      <c r="AO79" s="205" t="str">
        <f t="shared" si="54"/>
        <v>Вірно</v>
      </c>
      <c r="AP79" s="205" t="str">
        <f t="shared" si="55"/>
        <v>Вірно</v>
      </c>
      <c r="AQ79" s="205" t="str">
        <f t="shared" si="56"/>
        <v>Вірно</v>
      </c>
      <c r="AR79" s="205" t="str">
        <f t="shared" si="57"/>
        <v>Вірно</v>
      </c>
      <c r="AS79" s="205" t="str">
        <f t="shared" si="58"/>
        <v>Вірно</v>
      </c>
      <c r="AT79" s="205" t="str">
        <f t="shared" si="59"/>
        <v>Вірно</v>
      </c>
    </row>
    <row r="80" spans="1:46" ht="15" customHeight="1" x14ac:dyDescent="0.25">
      <c r="A80" s="115" t="s">
        <v>726</v>
      </c>
      <c r="B80" s="7" t="s">
        <v>226</v>
      </c>
      <c r="C80" s="27" t="s">
        <v>1275</v>
      </c>
      <c r="D80" s="39" t="s">
        <v>105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AA80" s="205" t="str">
        <f t="shared" si="40"/>
        <v>Вірно</v>
      </c>
      <c r="AB80" s="205" t="str">
        <f t="shared" si="41"/>
        <v>Вірно</v>
      </c>
      <c r="AC80" s="205" t="str">
        <f t="shared" si="42"/>
        <v>Вірно</v>
      </c>
      <c r="AD80" s="205" t="str">
        <f t="shared" si="43"/>
        <v>Вірно</v>
      </c>
      <c r="AE80" s="205" t="str">
        <f t="shared" si="44"/>
        <v>Вірно</v>
      </c>
      <c r="AF80" s="205" t="str">
        <f t="shared" si="45"/>
        <v>Вірно</v>
      </c>
      <c r="AG80" s="205" t="str">
        <f t="shared" si="46"/>
        <v>Вірно</v>
      </c>
      <c r="AH80" s="205" t="str">
        <f t="shared" si="47"/>
        <v>Вірно</v>
      </c>
      <c r="AI80" s="205" t="str">
        <f t="shared" si="48"/>
        <v>Вірно</v>
      </c>
      <c r="AJ80" s="205" t="str">
        <f t="shared" si="49"/>
        <v>Вірно</v>
      </c>
      <c r="AK80" s="205" t="str">
        <f t="shared" si="50"/>
        <v>Вірно</v>
      </c>
      <c r="AL80" s="205" t="str">
        <f t="shared" si="51"/>
        <v>Вірно</v>
      </c>
      <c r="AM80" s="205" t="str">
        <f t="shared" si="52"/>
        <v>Вірно</v>
      </c>
      <c r="AN80" s="205" t="str">
        <f t="shared" si="53"/>
        <v>Вірно</v>
      </c>
      <c r="AO80" s="205" t="str">
        <f t="shared" si="54"/>
        <v>Вірно</v>
      </c>
      <c r="AP80" s="205" t="str">
        <f t="shared" si="55"/>
        <v>Вірно</v>
      </c>
      <c r="AQ80" s="205" t="str">
        <f t="shared" si="56"/>
        <v>Вірно</v>
      </c>
      <c r="AR80" s="205" t="str">
        <f t="shared" si="57"/>
        <v>Вірно</v>
      </c>
      <c r="AS80" s="205" t="str">
        <f t="shared" si="58"/>
        <v>Вірно</v>
      </c>
      <c r="AT80" s="205" t="str">
        <f t="shared" si="59"/>
        <v>Вірно</v>
      </c>
    </row>
    <row r="81" spans="1:46" ht="15" customHeight="1" x14ac:dyDescent="0.25">
      <c r="A81" s="115" t="s">
        <v>727</v>
      </c>
      <c r="B81" s="7" t="s">
        <v>227</v>
      </c>
      <c r="C81" s="27" t="s">
        <v>1276</v>
      </c>
      <c r="D81" s="39" t="s">
        <v>105</v>
      </c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AA81" s="205" t="str">
        <f t="shared" si="40"/>
        <v>Вірно</v>
      </c>
      <c r="AB81" s="205" t="str">
        <f t="shared" si="41"/>
        <v>Вірно</v>
      </c>
      <c r="AC81" s="205" t="str">
        <f t="shared" si="42"/>
        <v>Вірно</v>
      </c>
      <c r="AD81" s="205" t="str">
        <f t="shared" si="43"/>
        <v>Вірно</v>
      </c>
      <c r="AE81" s="205" t="str">
        <f t="shared" si="44"/>
        <v>Вірно</v>
      </c>
      <c r="AF81" s="205" t="str">
        <f t="shared" si="45"/>
        <v>Вірно</v>
      </c>
      <c r="AG81" s="205" t="str">
        <f t="shared" si="46"/>
        <v>Вірно</v>
      </c>
      <c r="AH81" s="205" t="str">
        <f t="shared" si="47"/>
        <v>Вірно</v>
      </c>
      <c r="AI81" s="205" t="str">
        <f t="shared" si="48"/>
        <v>Вірно</v>
      </c>
      <c r="AJ81" s="205" t="str">
        <f t="shared" si="49"/>
        <v>Вірно</v>
      </c>
      <c r="AK81" s="205" t="str">
        <f t="shared" si="50"/>
        <v>Вірно</v>
      </c>
      <c r="AL81" s="205" t="str">
        <f t="shared" si="51"/>
        <v>Вірно</v>
      </c>
      <c r="AM81" s="205" t="str">
        <f t="shared" si="52"/>
        <v>Вірно</v>
      </c>
      <c r="AN81" s="205" t="str">
        <f t="shared" si="53"/>
        <v>Вірно</v>
      </c>
      <c r="AO81" s="205" t="str">
        <f t="shared" si="54"/>
        <v>Вірно</v>
      </c>
      <c r="AP81" s="205" t="str">
        <f t="shared" si="55"/>
        <v>Вірно</v>
      </c>
      <c r="AQ81" s="205" t="str">
        <f t="shared" si="56"/>
        <v>Вірно</v>
      </c>
      <c r="AR81" s="205" t="str">
        <f t="shared" si="57"/>
        <v>Вірно</v>
      </c>
      <c r="AS81" s="205" t="str">
        <f t="shared" si="58"/>
        <v>Вірно</v>
      </c>
      <c r="AT81" s="205" t="str">
        <f t="shared" si="59"/>
        <v>Вірно</v>
      </c>
    </row>
    <row r="82" spans="1:46" ht="15" customHeight="1" x14ac:dyDescent="0.25">
      <c r="A82" s="115" t="s">
        <v>728</v>
      </c>
      <c r="B82" s="7" t="s">
        <v>228</v>
      </c>
      <c r="C82" s="27" t="s">
        <v>1277</v>
      </c>
      <c r="D82" s="39" t="s">
        <v>105</v>
      </c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AA82" s="205" t="str">
        <f t="shared" si="40"/>
        <v>Вірно</v>
      </c>
      <c r="AB82" s="205" t="str">
        <f t="shared" si="41"/>
        <v>Вірно</v>
      </c>
      <c r="AC82" s="205" t="str">
        <f t="shared" si="42"/>
        <v>Вірно</v>
      </c>
      <c r="AD82" s="205" t="str">
        <f t="shared" si="43"/>
        <v>Вірно</v>
      </c>
      <c r="AE82" s="205" t="str">
        <f t="shared" si="44"/>
        <v>Вірно</v>
      </c>
      <c r="AF82" s="205" t="str">
        <f t="shared" si="45"/>
        <v>Вірно</v>
      </c>
      <c r="AG82" s="205" t="str">
        <f t="shared" si="46"/>
        <v>Вірно</v>
      </c>
      <c r="AH82" s="205" t="str">
        <f t="shared" si="47"/>
        <v>Вірно</v>
      </c>
      <c r="AI82" s="205" t="str">
        <f t="shared" si="48"/>
        <v>Вірно</v>
      </c>
      <c r="AJ82" s="205" t="str">
        <f t="shared" si="49"/>
        <v>Вірно</v>
      </c>
      <c r="AK82" s="205" t="str">
        <f t="shared" si="50"/>
        <v>Вірно</v>
      </c>
      <c r="AL82" s="205" t="str">
        <f t="shared" si="51"/>
        <v>Вірно</v>
      </c>
      <c r="AM82" s="205" t="str">
        <f t="shared" si="52"/>
        <v>Вірно</v>
      </c>
      <c r="AN82" s="205" t="str">
        <f t="shared" si="53"/>
        <v>Вірно</v>
      </c>
      <c r="AO82" s="205" t="str">
        <f t="shared" si="54"/>
        <v>Вірно</v>
      </c>
      <c r="AP82" s="205" t="str">
        <f t="shared" si="55"/>
        <v>Вірно</v>
      </c>
      <c r="AQ82" s="205" t="str">
        <f t="shared" si="56"/>
        <v>Вірно</v>
      </c>
      <c r="AR82" s="205" t="str">
        <f t="shared" si="57"/>
        <v>Вірно</v>
      </c>
      <c r="AS82" s="205" t="str">
        <f t="shared" si="58"/>
        <v>Вірно</v>
      </c>
      <c r="AT82" s="205" t="str">
        <f t="shared" si="59"/>
        <v>Вірно</v>
      </c>
    </row>
    <row r="83" spans="1:46" ht="15" customHeight="1" x14ac:dyDescent="0.25">
      <c r="A83" s="115" t="s">
        <v>729</v>
      </c>
      <c r="B83" s="7" t="s">
        <v>229</v>
      </c>
      <c r="C83" s="27" t="s">
        <v>1278</v>
      </c>
      <c r="D83" s="39" t="s">
        <v>105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AA83" s="205" t="str">
        <f t="shared" si="40"/>
        <v>Вірно</v>
      </c>
      <c r="AB83" s="205" t="str">
        <f t="shared" si="41"/>
        <v>Вірно</v>
      </c>
      <c r="AC83" s="205" t="str">
        <f t="shared" si="42"/>
        <v>Вірно</v>
      </c>
      <c r="AD83" s="205" t="str">
        <f t="shared" si="43"/>
        <v>Вірно</v>
      </c>
      <c r="AE83" s="205" t="str">
        <f t="shared" si="44"/>
        <v>Вірно</v>
      </c>
      <c r="AF83" s="205" t="str">
        <f t="shared" si="45"/>
        <v>Вірно</v>
      </c>
      <c r="AG83" s="205" t="str">
        <f t="shared" si="46"/>
        <v>Вірно</v>
      </c>
      <c r="AH83" s="205" t="str">
        <f t="shared" si="47"/>
        <v>Вірно</v>
      </c>
      <c r="AI83" s="205" t="str">
        <f t="shared" si="48"/>
        <v>Вірно</v>
      </c>
      <c r="AJ83" s="205" t="str">
        <f t="shared" si="49"/>
        <v>Вірно</v>
      </c>
      <c r="AK83" s="205" t="str">
        <f t="shared" si="50"/>
        <v>Вірно</v>
      </c>
      <c r="AL83" s="205" t="str">
        <f t="shared" si="51"/>
        <v>Вірно</v>
      </c>
      <c r="AM83" s="205" t="str">
        <f t="shared" si="52"/>
        <v>Вірно</v>
      </c>
      <c r="AN83" s="205" t="str">
        <f t="shared" si="53"/>
        <v>Вірно</v>
      </c>
      <c r="AO83" s="205" t="str">
        <f t="shared" si="54"/>
        <v>Вірно</v>
      </c>
      <c r="AP83" s="205" t="str">
        <f t="shared" si="55"/>
        <v>Вірно</v>
      </c>
      <c r="AQ83" s="205" t="str">
        <f t="shared" si="56"/>
        <v>Вірно</v>
      </c>
      <c r="AR83" s="205" t="str">
        <f t="shared" si="57"/>
        <v>Вірно</v>
      </c>
      <c r="AS83" s="205" t="str">
        <f t="shared" si="58"/>
        <v>Вірно</v>
      </c>
      <c r="AT83" s="205" t="str">
        <f t="shared" si="59"/>
        <v>Вірно</v>
      </c>
    </row>
    <row r="84" spans="1:46" ht="15" customHeight="1" x14ac:dyDescent="0.25">
      <c r="A84" s="115" t="s">
        <v>730</v>
      </c>
      <c r="B84" s="7" t="s">
        <v>249</v>
      </c>
      <c r="C84" s="27" t="s">
        <v>1279</v>
      </c>
      <c r="D84" s="39" t="s">
        <v>105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AA84" s="205" t="str">
        <f t="shared" si="40"/>
        <v>Вірно</v>
      </c>
      <c r="AB84" s="205" t="str">
        <f t="shared" si="41"/>
        <v>Вірно</v>
      </c>
      <c r="AC84" s="205" t="str">
        <f t="shared" si="42"/>
        <v>Вірно</v>
      </c>
      <c r="AD84" s="205" t="str">
        <f t="shared" si="43"/>
        <v>Вірно</v>
      </c>
      <c r="AE84" s="205" t="str">
        <f t="shared" si="44"/>
        <v>Вірно</v>
      </c>
      <c r="AF84" s="205" t="str">
        <f t="shared" si="45"/>
        <v>Вірно</v>
      </c>
      <c r="AG84" s="205" t="str">
        <f t="shared" si="46"/>
        <v>Вірно</v>
      </c>
      <c r="AH84" s="205" t="str">
        <f t="shared" si="47"/>
        <v>Вірно</v>
      </c>
      <c r="AI84" s="205" t="str">
        <f t="shared" si="48"/>
        <v>Вірно</v>
      </c>
      <c r="AJ84" s="205" t="str">
        <f t="shared" si="49"/>
        <v>Вірно</v>
      </c>
      <c r="AK84" s="205" t="str">
        <f t="shared" si="50"/>
        <v>Вірно</v>
      </c>
      <c r="AL84" s="205" t="str">
        <f t="shared" si="51"/>
        <v>Вірно</v>
      </c>
      <c r="AM84" s="205" t="str">
        <f t="shared" si="52"/>
        <v>Вірно</v>
      </c>
      <c r="AN84" s="205" t="str">
        <f t="shared" si="53"/>
        <v>Вірно</v>
      </c>
      <c r="AO84" s="205" t="str">
        <f t="shared" si="54"/>
        <v>Вірно</v>
      </c>
      <c r="AP84" s="205" t="str">
        <f t="shared" si="55"/>
        <v>Вірно</v>
      </c>
      <c r="AQ84" s="205" t="str">
        <f t="shared" si="56"/>
        <v>Вірно</v>
      </c>
      <c r="AR84" s="205" t="str">
        <f t="shared" si="57"/>
        <v>Вірно</v>
      </c>
      <c r="AS84" s="205" t="str">
        <f t="shared" si="58"/>
        <v>Вірно</v>
      </c>
      <c r="AT84" s="205" t="str">
        <f t="shared" si="59"/>
        <v>Вірно</v>
      </c>
    </row>
    <row r="85" spans="1:46" ht="15" customHeight="1" x14ac:dyDescent="0.25">
      <c r="A85" s="115" t="s">
        <v>731</v>
      </c>
      <c r="B85" s="7" t="s">
        <v>250</v>
      </c>
      <c r="C85" s="27" t="s">
        <v>1280</v>
      </c>
      <c r="D85" s="39" t="s">
        <v>105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AA85" s="205" t="str">
        <f t="shared" si="40"/>
        <v>Вірно</v>
      </c>
      <c r="AB85" s="205" t="str">
        <f t="shared" si="41"/>
        <v>Вірно</v>
      </c>
      <c r="AC85" s="205" t="str">
        <f t="shared" si="42"/>
        <v>Вірно</v>
      </c>
      <c r="AD85" s="205" t="str">
        <f t="shared" si="43"/>
        <v>Вірно</v>
      </c>
      <c r="AE85" s="205" t="str">
        <f t="shared" si="44"/>
        <v>Вірно</v>
      </c>
      <c r="AF85" s="205" t="str">
        <f t="shared" si="45"/>
        <v>Вірно</v>
      </c>
      <c r="AG85" s="205" t="str">
        <f t="shared" si="46"/>
        <v>Вірно</v>
      </c>
      <c r="AH85" s="205" t="str">
        <f t="shared" si="47"/>
        <v>Вірно</v>
      </c>
      <c r="AI85" s="205" t="str">
        <f t="shared" si="48"/>
        <v>Вірно</v>
      </c>
      <c r="AJ85" s="205" t="str">
        <f t="shared" si="49"/>
        <v>Вірно</v>
      </c>
      <c r="AK85" s="205" t="str">
        <f t="shared" si="50"/>
        <v>Вірно</v>
      </c>
      <c r="AL85" s="205" t="str">
        <f t="shared" si="51"/>
        <v>Вірно</v>
      </c>
      <c r="AM85" s="205" t="str">
        <f t="shared" si="52"/>
        <v>Вірно</v>
      </c>
      <c r="AN85" s="205" t="str">
        <f t="shared" si="53"/>
        <v>Вірно</v>
      </c>
      <c r="AO85" s="205" t="str">
        <f t="shared" si="54"/>
        <v>Вірно</v>
      </c>
      <c r="AP85" s="205" t="str">
        <f t="shared" si="55"/>
        <v>Вірно</v>
      </c>
      <c r="AQ85" s="205" t="str">
        <f t="shared" si="56"/>
        <v>Вірно</v>
      </c>
      <c r="AR85" s="205" t="str">
        <f t="shared" si="57"/>
        <v>Вірно</v>
      </c>
      <c r="AS85" s="205" t="str">
        <f t="shared" si="58"/>
        <v>Вірно</v>
      </c>
      <c r="AT85" s="205" t="str">
        <f t="shared" si="59"/>
        <v>Вірно</v>
      </c>
    </row>
    <row r="86" spans="1:46" ht="15" customHeight="1" x14ac:dyDescent="0.25">
      <c r="A86" s="115" t="s">
        <v>732</v>
      </c>
      <c r="B86" s="7" t="s">
        <v>232</v>
      </c>
      <c r="C86" s="27" t="s">
        <v>1281</v>
      </c>
      <c r="D86" s="39" t="s">
        <v>105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AA86" s="205" t="str">
        <f t="shared" si="40"/>
        <v>Вірно</v>
      </c>
      <c r="AB86" s="205" t="str">
        <f t="shared" si="41"/>
        <v>Вірно</v>
      </c>
      <c r="AC86" s="205" t="str">
        <f t="shared" si="42"/>
        <v>Вірно</v>
      </c>
      <c r="AD86" s="205" t="str">
        <f t="shared" si="43"/>
        <v>Вірно</v>
      </c>
      <c r="AE86" s="205" t="str">
        <f t="shared" si="44"/>
        <v>Вірно</v>
      </c>
      <c r="AF86" s="205" t="str">
        <f t="shared" si="45"/>
        <v>Вірно</v>
      </c>
      <c r="AG86" s="205" t="str">
        <f t="shared" si="46"/>
        <v>Вірно</v>
      </c>
      <c r="AH86" s="205" t="str">
        <f t="shared" si="47"/>
        <v>Вірно</v>
      </c>
      <c r="AI86" s="205" t="str">
        <f t="shared" si="48"/>
        <v>Вірно</v>
      </c>
      <c r="AJ86" s="205" t="str">
        <f t="shared" si="49"/>
        <v>Вірно</v>
      </c>
      <c r="AK86" s="205" t="str">
        <f t="shared" si="50"/>
        <v>Вірно</v>
      </c>
      <c r="AL86" s="205" t="str">
        <f t="shared" si="51"/>
        <v>Вірно</v>
      </c>
      <c r="AM86" s="205" t="str">
        <f t="shared" si="52"/>
        <v>Вірно</v>
      </c>
      <c r="AN86" s="205" t="str">
        <f t="shared" si="53"/>
        <v>Вірно</v>
      </c>
      <c r="AO86" s="205" t="str">
        <f t="shared" si="54"/>
        <v>Вірно</v>
      </c>
      <c r="AP86" s="205" t="str">
        <f t="shared" si="55"/>
        <v>Вірно</v>
      </c>
      <c r="AQ86" s="205" t="str">
        <f t="shared" si="56"/>
        <v>Вірно</v>
      </c>
      <c r="AR86" s="205" t="str">
        <f t="shared" si="57"/>
        <v>Вірно</v>
      </c>
      <c r="AS86" s="205" t="str">
        <f t="shared" si="58"/>
        <v>Вірно</v>
      </c>
      <c r="AT86" s="205" t="str">
        <f t="shared" si="59"/>
        <v>Вірно</v>
      </c>
    </row>
    <row r="87" spans="1:46" ht="15" customHeight="1" x14ac:dyDescent="0.25">
      <c r="A87" s="115" t="s">
        <v>733</v>
      </c>
      <c r="B87" s="7" t="s">
        <v>233</v>
      </c>
      <c r="C87" s="27" t="s">
        <v>1282</v>
      </c>
      <c r="D87" s="39" t="s">
        <v>105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AA87" s="205" t="str">
        <f t="shared" si="40"/>
        <v>Вірно</v>
      </c>
      <c r="AB87" s="205" t="str">
        <f t="shared" si="41"/>
        <v>Вірно</v>
      </c>
      <c r="AC87" s="205" t="str">
        <f t="shared" si="42"/>
        <v>Вірно</v>
      </c>
      <c r="AD87" s="205" t="str">
        <f t="shared" si="43"/>
        <v>Вірно</v>
      </c>
      <c r="AE87" s="205" t="str">
        <f t="shared" si="44"/>
        <v>Вірно</v>
      </c>
      <c r="AF87" s="205" t="str">
        <f t="shared" si="45"/>
        <v>Вірно</v>
      </c>
      <c r="AG87" s="205" t="str">
        <f t="shared" si="46"/>
        <v>Вірно</v>
      </c>
      <c r="AH87" s="205" t="str">
        <f t="shared" si="47"/>
        <v>Вірно</v>
      </c>
      <c r="AI87" s="205" t="str">
        <f t="shared" si="48"/>
        <v>Вірно</v>
      </c>
      <c r="AJ87" s="205" t="str">
        <f t="shared" si="49"/>
        <v>Вірно</v>
      </c>
      <c r="AK87" s="205" t="str">
        <f t="shared" si="50"/>
        <v>Вірно</v>
      </c>
      <c r="AL87" s="205" t="str">
        <f t="shared" si="51"/>
        <v>Вірно</v>
      </c>
      <c r="AM87" s="205" t="str">
        <f t="shared" si="52"/>
        <v>Вірно</v>
      </c>
      <c r="AN87" s="205" t="str">
        <f t="shared" si="53"/>
        <v>Вірно</v>
      </c>
      <c r="AO87" s="205" t="str">
        <f t="shared" si="54"/>
        <v>Вірно</v>
      </c>
      <c r="AP87" s="205" t="str">
        <f t="shared" si="55"/>
        <v>Вірно</v>
      </c>
      <c r="AQ87" s="205" t="str">
        <f t="shared" si="56"/>
        <v>Вірно</v>
      </c>
      <c r="AR87" s="205" t="str">
        <f t="shared" si="57"/>
        <v>Вірно</v>
      </c>
      <c r="AS87" s="205" t="str">
        <f t="shared" si="58"/>
        <v>Вірно</v>
      </c>
      <c r="AT87" s="205" t="str">
        <f t="shared" si="59"/>
        <v>Вірно</v>
      </c>
    </row>
    <row r="88" spans="1:46" ht="15" customHeight="1" x14ac:dyDescent="0.25">
      <c r="A88" s="115" t="s">
        <v>823</v>
      </c>
      <c r="B88" s="7" t="s">
        <v>234</v>
      </c>
      <c r="C88" s="27" t="s">
        <v>1283</v>
      </c>
      <c r="D88" s="39" t="s">
        <v>105</v>
      </c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AA88" s="205" t="str">
        <f t="shared" si="40"/>
        <v>Вірно</v>
      </c>
      <c r="AB88" s="205" t="str">
        <f t="shared" si="41"/>
        <v>Вірно</v>
      </c>
      <c r="AC88" s="205" t="str">
        <f t="shared" si="42"/>
        <v>Вірно</v>
      </c>
      <c r="AD88" s="205" t="str">
        <f t="shared" si="43"/>
        <v>Вірно</v>
      </c>
      <c r="AE88" s="205" t="str">
        <f t="shared" si="44"/>
        <v>Вірно</v>
      </c>
      <c r="AF88" s="205" t="str">
        <f t="shared" si="45"/>
        <v>Вірно</v>
      </c>
      <c r="AG88" s="205" t="str">
        <f t="shared" si="46"/>
        <v>Вірно</v>
      </c>
      <c r="AH88" s="205" t="str">
        <f t="shared" si="47"/>
        <v>Вірно</v>
      </c>
      <c r="AI88" s="205" t="str">
        <f t="shared" si="48"/>
        <v>Вірно</v>
      </c>
      <c r="AJ88" s="205" t="str">
        <f t="shared" si="49"/>
        <v>Вірно</v>
      </c>
      <c r="AK88" s="205" t="str">
        <f t="shared" si="50"/>
        <v>Вірно</v>
      </c>
      <c r="AL88" s="205" t="str">
        <f t="shared" si="51"/>
        <v>Вірно</v>
      </c>
      <c r="AM88" s="205" t="str">
        <f t="shared" si="52"/>
        <v>Вірно</v>
      </c>
      <c r="AN88" s="205" t="str">
        <f t="shared" si="53"/>
        <v>Вірно</v>
      </c>
      <c r="AO88" s="205" t="str">
        <f t="shared" si="54"/>
        <v>Вірно</v>
      </c>
      <c r="AP88" s="205" t="str">
        <f t="shared" si="55"/>
        <v>Вірно</v>
      </c>
      <c r="AQ88" s="205" t="str">
        <f t="shared" si="56"/>
        <v>Вірно</v>
      </c>
      <c r="AR88" s="205" t="str">
        <f t="shared" si="57"/>
        <v>Вірно</v>
      </c>
      <c r="AS88" s="205" t="str">
        <f t="shared" si="58"/>
        <v>Вірно</v>
      </c>
      <c r="AT88" s="205" t="str">
        <f t="shared" si="59"/>
        <v>Вірно</v>
      </c>
    </row>
    <row r="89" spans="1:46" ht="15" customHeight="1" x14ac:dyDescent="0.25">
      <c r="A89" s="115" t="s">
        <v>734</v>
      </c>
      <c r="B89" s="69" t="s">
        <v>58</v>
      </c>
      <c r="C89" s="27" t="s">
        <v>305</v>
      </c>
      <c r="D89" s="39" t="s">
        <v>106</v>
      </c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AA89" s="205" t="str">
        <f t="shared" si="40"/>
        <v>Вірно</v>
      </c>
      <c r="AB89" s="205" t="str">
        <f t="shared" si="41"/>
        <v>Вірно</v>
      </c>
      <c r="AC89" s="205" t="str">
        <f t="shared" si="42"/>
        <v>Вірно</v>
      </c>
      <c r="AD89" s="205" t="str">
        <f t="shared" si="43"/>
        <v>Вірно</v>
      </c>
      <c r="AE89" s="205" t="str">
        <f t="shared" si="44"/>
        <v>Вірно</v>
      </c>
      <c r="AF89" s="205" t="str">
        <f t="shared" si="45"/>
        <v>Вірно</v>
      </c>
      <c r="AG89" s="205" t="str">
        <f t="shared" si="46"/>
        <v>Вірно</v>
      </c>
      <c r="AH89" s="205" t="str">
        <f t="shared" si="47"/>
        <v>Вірно</v>
      </c>
      <c r="AI89" s="205" t="str">
        <f t="shared" si="48"/>
        <v>Вірно</v>
      </c>
      <c r="AJ89" s="205" t="str">
        <f t="shared" si="49"/>
        <v>Вірно</v>
      </c>
      <c r="AK89" s="205" t="str">
        <f t="shared" si="50"/>
        <v>Вірно</v>
      </c>
      <c r="AL89" s="205" t="str">
        <f t="shared" si="51"/>
        <v>Вірно</v>
      </c>
      <c r="AM89" s="205" t="str">
        <f t="shared" si="52"/>
        <v>Вірно</v>
      </c>
      <c r="AN89" s="205" t="str">
        <f t="shared" si="53"/>
        <v>Вірно</v>
      </c>
      <c r="AO89" s="205" t="str">
        <f t="shared" si="54"/>
        <v>Вірно</v>
      </c>
      <c r="AP89" s="205" t="str">
        <f t="shared" si="55"/>
        <v>Вірно</v>
      </c>
      <c r="AQ89" s="205" t="str">
        <f t="shared" si="56"/>
        <v>Вірно</v>
      </c>
      <c r="AR89" s="205" t="str">
        <f t="shared" si="57"/>
        <v>Вірно</v>
      </c>
      <c r="AS89" s="205" t="str">
        <f t="shared" si="58"/>
        <v>Вірно</v>
      </c>
      <c r="AT89" s="205" t="str">
        <f t="shared" si="59"/>
        <v>Вірно</v>
      </c>
    </row>
    <row r="90" spans="1:46" ht="15" customHeight="1" x14ac:dyDescent="0.25">
      <c r="A90" s="115" t="s">
        <v>736</v>
      </c>
      <c r="B90" s="69" t="s">
        <v>212</v>
      </c>
      <c r="C90" s="27" t="s">
        <v>306</v>
      </c>
      <c r="D90" s="39" t="s">
        <v>108</v>
      </c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AA90" s="205" t="str">
        <f t="shared" si="40"/>
        <v>Вірно</v>
      </c>
      <c r="AB90" s="205" t="str">
        <f t="shared" si="41"/>
        <v>Вірно</v>
      </c>
      <c r="AC90" s="205" t="str">
        <f t="shared" si="42"/>
        <v>Вірно</v>
      </c>
      <c r="AD90" s="205" t="str">
        <f t="shared" si="43"/>
        <v>Вірно</v>
      </c>
      <c r="AE90" s="205" t="str">
        <f t="shared" si="44"/>
        <v>Вірно</v>
      </c>
      <c r="AF90" s="205" t="str">
        <f t="shared" si="45"/>
        <v>Вірно</v>
      </c>
      <c r="AG90" s="205" t="str">
        <f t="shared" si="46"/>
        <v>Вірно</v>
      </c>
      <c r="AH90" s="205" t="str">
        <f t="shared" si="47"/>
        <v>Вірно</v>
      </c>
      <c r="AI90" s="205" t="str">
        <f t="shared" si="48"/>
        <v>Вірно</v>
      </c>
      <c r="AJ90" s="205" t="str">
        <f t="shared" si="49"/>
        <v>Вірно</v>
      </c>
      <c r="AK90" s="205" t="str">
        <f t="shared" si="50"/>
        <v>Вірно</v>
      </c>
      <c r="AL90" s="205" t="str">
        <f t="shared" si="51"/>
        <v>Вірно</v>
      </c>
      <c r="AM90" s="205" t="str">
        <f t="shared" si="52"/>
        <v>Вірно</v>
      </c>
      <c r="AN90" s="205" t="str">
        <f t="shared" si="53"/>
        <v>Вірно</v>
      </c>
      <c r="AO90" s="205" t="str">
        <f t="shared" si="54"/>
        <v>Вірно</v>
      </c>
      <c r="AP90" s="205" t="str">
        <f t="shared" si="55"/>
        <v>Вірно</v>
      </c>
      <c r="AQ90" s="205" t="str">
        <f t="shared" si="56"/>
        <v>Вірно</v>
      </c>
      <c r="AR90" s="205" t="str">
        <f t="shared" si="57"/>
        <v>Вірно</v>
      </c>
      <c r="AS90" s="205" t="str">
        <f t="shared" si="58"/>
        <v>Вірно</v>
      </c>
      <c r="AT90" s="205" t="str">
        <f t="shared" si="59"/>
        <v>Вірно</v>
      </c>
    </row>
    <row r="91" spans="1:46" ht="15" customHeight="1" x14ac:dyDescent="0.25">
      <c r="A91" s="115" t="s">
        <v>737</v>
      </c>
      <c r="B91" s="6" t="s">
        <v>64</v>
      </c>
      <c r="C91" s="27" t="s">
        <v>307</v>
      </c>
      <c r="D91" s="39" t="s">
        <v>109</v>
      </c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AA91" s="205" t="str">
        <f t="shared" si="40"/>
        <v>Вірно</v>
      </c>
      <c r="AB91" s="205" t="str">
        <f t="shared" si="41"/>
        <v>Вірно</v>
      </c>
      <c r="AC91" s="205" t="str">
        <f t="shared" si="42"/>
        <v>Вірно</v>
      </c>
      <c r="AD91" s="205" t="str">
        <f t="shared" si="43"/>
        <v>Вірно</v>
      </c>
      <c r="AE91" s="205" t="str">
        <f t="shared" si="44"/>
        <v>Вірно</v>
      </c>
      <c r="AF91" s="205" t="str">
        <f t="shared" si="45"/>
        <v>Вірно</v>
      </c>
      <c r="AG91" s="205" t="str">
        <f t="shared" si="46"/>
        <v>Вірно</v>
      </c>
      <c r="AH91" s="205" t="str">
        <f t="shared" si="47"/>
        <v>Вірно</v>
      </c>
      <c r="AI91" s="205" t="str">
        <f t="shared" si="48"/>
        <v>Вірно</v>
      </c>
      <c r="AJ91" s="205" t="str">
        <f t="shared" si="49"/>
        <v>Вірно</v>
      </c>
      <c r="AK91" s="205" t="str">
        <f t="shared" si="50"/>
        <v>Вірно</v>
      </c>
      <c r="AL91" s="205" t="str">
        <f t="shared" si="51"/>
        <v>Вірно</v>
      </c>
      <c r="AM91" s="205" t="str">
        <f t="shared" si="52"/>
        <v>Вірно</v>
      </c>
      <c r="AN91" s="205" t="str">
        <f t="shared" si="53"/>
        <v>Вірно</v>
      </c>
      <c r="AO91" s="205" t="str">
        <f t="shared" si="54"/>
        <v>Вірно</v>
      </c>
      <c r="AP91" s="205" t="str">
        <f t="shared" si="55"/>
        <v>Вірно</v>
      </c>
      <c r="AQ91" s="205" t="str">
        <f t="shared" si="56"/>
        <v>Вірно</v>
      </c>
      <c r="AR91" s="205" t="str">
        <f t="shared" si="57"/>
        <v>Вірно</v>
      </c>
      <c r="AS91" s="205" t="str">
        <f t="shared" si="58"/>
        <v>Вірно</v>
      </c>
      <c r="AT91" s="205" t="str">
        <f t="shared" si="59"/>
        <v>Вірно</v>
      </c>
    </row>
    <row r="92" spans="1:46" ht="15" customHeight="1" x14ac:dyDescent="0.25">
      <c r="A92" s="115" t="s">
        <v>738</v>
      </c>
      <c r="B92" s="7" t="s">
        <v>219</v>
      </c>
      <c r="C92" s="27" t="s">
        <v>1284</v>
      </c>
      <c r="D92" s="39" t="s">
        <v>109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AA92" s="205" t="str">
        <f t="shared" si="40"/>
        <v>Вірно</v>
      </c>
      <c r="AB92" s="205" t="str">
        <f t="shared" si="41"/>
        <v>Вірно</v>
      </c>
      <c r="AC92" s="205" t="str">
        <f t="shared" si="42"/>
        <v>Вірно</v>
      </c>
      <c r="AD92" s="205" t="str">
        <f t="shared" si="43"/>
        <v>Вірно</v>
      </c>
      <c r="AE92" s="205" t="str">
        <f t="shared" si="44"/>
        <v>Вірно</v>
      </c>
      <c r="AF92" s="205" t="str">
        <f t="shared" si="45"/>
        <v>Вірно</v>
      </c>
      <c r="AG92" s="205" t="str">
        <f t="shared" si="46"/>
        <v>Вірно</v>
      </c>
      <c r="AH92" s="205" t="str">
        <f t="shared" si="47"/>
        <v>Вірно</v>
      </c>
      <c r="AI92" s="205" t="str">
        <f t="shared" si="48"/>
        <v>Вірно</v>
      </c>
      <c r="AJ92" s="205" t="str">
        <f t="shared" si="49"/>
        <v>Вірно</v>
      </c>
      <c r="AK92" s="205" t="str">
        <f t="shared" si="50"/>
        <v>Вірно</v>
      </c>
      <c r="AL92" s="205" t="str">
        <f t="shared" si="51"/>
        <v>Вірно</v>
      </c>
      <c r="AM92" s="205" t="str">
        <f t="shared" si="52"/>
        <v>Вірно</v>
      </c>
      <c r="AN92" s="205" t="str">
        <f t="shared" si="53"/>
        <v>Вірно</v>
      </c>
      <c r="AO92" s="205" t="str">
        <f t="shared" si="54"/>
        <v>Вірно</v>
      </c>
      <c r="AP92" s="205" t="str">
        <f t="shared" si="55"/>
        <v>Вірно</v>
      </c>
      <c r="AQ92" s="205" t="str">
        <f t="shared" si="56"/>
        <v>Вірно</v>
      </c>
      <c r="AR92" s="205" t="str">
        <f t="shared" si="57"/>
        <v>Вірно</v>
      </c>
      <c r="AS92" s="205" t="str">
        <f t="shared" si="58"/>
        <v>Вірно</v>
      </c>
      <c r="AT92" s="205" t="str">
        <f t="shared" si="59"/>
        <v>Вірно</v>
      </c>
    </row>
    <row r="93" spans="1:46" ht="15" customHeight="1" x14ac:dyDescent="0.25">
      <c r="A93" s="115" t="s">
        <v>739</v>
      </c>
      <c r="B93" s="69" t="s">
        <v>66</v>
      </c>
      <c r="C93" s="27" t="s">
        <v>308</v>
      </c>
      <c r="D93" s="39" t="s">
        <v>110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AA93" s="205" t="str">
        <f t="shared" si="40"/>
        <v>Вірно</v>
      </c>
      <c r="AB93" s="205" t="str">
        <f t="shared" si="41"/>
        <v>Вірно</v>
      </c>
      <c r="AC93" s="205" t="str">
        <f t="shared" si="42"/>
        <v>Вірно</v>
      </c>
      <c r="AD93" s="205" t="str">
        <f t="shared" si="43"/>
        <v>Вірно</v>
      </c>
      <c r="AE93" s="205" t="str">
        <f t="shared" si="44"/>
        <v>Вірно</v>
      </c>
      <c r="AF93" s="205" t="str">
        <f t="shared" si="45"/>
        <v>Вірно</v>
      </c>
      <c r="AG93" s="205" t="str">
        <f t="shared" si="46"/>
        <v>Вірно</v>
      </c>
      <c r="AH93" s="205" t="str">
        <f t="shared" si="47"/>
        <v>Вірно</v>
      </c>
      <c r="AI93" s="205" t="str">
        <f t="shared" si="48"/>
        <v>Вірно</v>
      </c>
      <c r="AJ93" s="205" t="str">
        <f t="shared" si="49"/>
        <v>Вірно</v>
      </c>
      <c r="AK93" s="205" t="str">
        <f t="shared" si="50"/>
        <v>Вірно</v>
      </c>
      <c r="AL93" s="205" t="str">
        <f t="shared" si="51"/>
        <v>Вірно</v>
      </c>
      <c r="AM93" s="205" t="str">
        <f t="shared" si="52"/>
        <v>Вірно</v>
      </c>
      <c r="AN93" s="205" t="str">
        <f t="shared" si="53"/>
        <v>Вірно</v>
      </c>
      <c r="AO93" s="205" t="str">
        <f t="shared" si="54"/>
        <v>Вірно</v>
      </c>
      <c r="AP93" s="205" t="str">
        <f t="shared" si="55"/>
        <v>Вірно</v>
      </c>
      <c r="AQ93" s="205" t="str">
        <f t="shared" si="56"/>
        <v>Вірно</v>
      </c>
      <c r="AR93" s="205" t="str">
        <f t="shared" si="57"/>
        <v>Вірно</v>
      </c>
      <c r="AS93" s="205" t="str">
        <f t="shared" si="58"/>
        <v>Вірно</v>
      </c>
      <c r="AT93" s="205" t="str">
        <f t="shared" si="59"/>
        <v>Вірно</v>
      </c>
    </row>
    <row r="94" spans="1:46" ht="15" customHeight="1" x14ac:dyDescent="0.25">
      <c r="A94" s="115" t="s">
        <v>740</v>
      </c>
      <c r="B94" s="69" t="s">
        <v>68</v>
      </c>
      <c r="C94" s="27" t="s">
        <v>309</v>
      </c>
      <c r="D94" s="39" t="s">
        <v>111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AA94" s="205" t="str">
        <f t="shared" si="40"/>
        <v>Вірно</v>
      </c>
      <c r="AB94" s="205" t="str">
        <f t="shared" si="41"/>
        <v>Вірно</v>
      </c>
      <c r="AC94" s="205" t="str">
        <f t="shared" si="42"/>
        <v>Вірно</v>
      </c>
      <c r="AD94" s="205" t="str">
        <f t="shared" si="43"/>
        <v>Вірно</v>
      </c>
      <c r="AE94" s="205" t="str">
        <f t="shared" si="44"/>
        <v>Вірно</v>
      </c>
      <c r="AF94" s="205" t="str">
        <f t="shared" si="45"/>
        <v>Вірно</v>
      </c>
      <c r="AG94" s="205" t="str">
        <f t="shared" si="46"/>
        <v>Вірно</v>
      </c>
      <c r="AH94" s="205" t="str">
        <f t="shared" si="47"/>
        <v>Вірно</v>
      </c>
      <c r="AI94" s="205" t="str">
        <f t="shared" si="48"/>
        <v>Вірно</v>
      </c>
      <c r="AJ94" s="205" t="str">
        <f t="shared" si="49"/>
        <v>Вірно</v>
      </c>
      <c r="AK94" s="205" t="str">
        <f t="shared" si="50"/>
        <v>Вірно</v>
      </c>
      <c r="AL94" s="205" t="str">
        <f t="shared" si="51"/>
        <v>Вірно</v>
      </c>
      <c r="AM94" s="205" t="str">
        <f t="shared" si="52"/>
        <v>Вірно</v>
      </c>
      <c r="AN94" s="205" t="str">
        <f t="shared" si="53"/>
        <v>Вірно</v>
      </c>
      <c r="AO94" s="205" t="str">
        <f t="shared" si="54"/>
        <v>Вірно</v>
      </c>
      <c r="AP94" s="205" t="str">
        <f t="shared" si="55"/>
        <v>Вірно</v>
      </c>
      <c r="AQ94" s="205" t="str">
        <f t="shared" si="56"/>
        <v>Вірно</v>
      </c>
      <c r="AR94" s="205" t="str">
        <f t="shared" si="57"/>
        <v>Вірно</v>
      </c>
      <c r="AS94" s="205" t="str">
        <f t="shared" si="58"/>
        <v>Вірно</v>
      </c>
      <c r="AT94" s="205" t="str">
        <f t="shared" si="59"/>
        <v>Вірно</v>
      </c>
    </row>
    <row r="95" spans="1:46" ht="15" customHeight="1" x14ac:dyDescent="0.25">
      <c r="A95" s="115" t="s">
        <v>741</v>
      </c>
      <c r="B95" s="6" t="s">
        <v>70</v>
      </c>
      <c r="C95" s="27" t="s">
        <v>310</v>
      </c>
      <c r="D95" s="39" t="s">
        <v>112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AA95" s="205" t="str">
        <f t="shared" si="40"/>
        <v>Вірно</v>
      </c>
      <c r="AB95" s="205" t="str">
        <f t="shared" si="41"/>
        <v>Вірно</v>
      </c>
      <c r="AC95" s="205" t="str">
        <f t="shared" si="42"/>
        <v>Вірно</v>
      </c>
      <c r="AD95" s="205" t="str">
        <f t="shared" si="43"/>
        <v>Вірно</v>
      </c>
      <c r="AE95" s="205" t="str">
        <f t="shared" si="44"/>
        <v>Вірно</v>
      </c>
      <c r="AF95" s="205" t="str">
        <f t="shared" si="45"/>
        <v>Вірно</v>
      </c>
      <c r="AG95" s="205" t="str">
        <f t="shared" si="46"/>
        <v>Вірно</v>
      </c>
      <c r="AH95" s="205" t="str">
        <f t="shared" si="47"/>
        <v>Вірно</v>
      </c>
      <c r="AI95" s="205" t="str">
        <f t="shared" si="48"/>
        <v>Вірно</v>
      </c>
      <c r="AJ95" s="205" t="str">
        <f t="shared" si="49"/>
        <v>Вірно</v>
      </c>
      <c r="AK95" s="205" t="str">
        <f t="shared" si="50"/>
        <v>Вірно</v>
      </c>
      <c r="AL95" s="205" t="str">
        <f t="shared" si="51"/>
        <v>Вірно</v>
      </c>
      <c r="AM95" s="205" t="str">
        <f t="shared" si="52"/>
        <v>Вірно</v>
      </c>
      <c r="AN95" s="205" t="str">
        <f t="shared" si="53"/>
        <v>Вірно</v>
      </c>
      <c r="AO95" s="205" t="str">
        <f t="shared" si="54"/>
        <v>Вірно</v>
      </c>
      <c r="AP95" s="205" t="str">
        <f t="shared" si="55"/>
        <v>Вірно</v>
      </c>
      <c r="AQ95" s="205" t="str">
        <f t="shared" si="56"/>
        <v>Вірно</v>
      </c>
      <c r="AR95" s="205" t="str">
        <f t="shared" si="57"/>
        <v>Вірно</v>
      </c>
      <c r="AS95" s="205" t="str">
        <f t="shared" si="58"/>
        <v>Вірно</v>
      </c>
      <c r="AT95" s="205" t="str">
        <f t="shared" si="59"/>
        <v>Вірно</v>
      </c>
    </row>
    <row r="96" spans="1:46" ht="15" customHeight="1" x14ac:dyDescent="0.25">
      <c r="A96" s="115" t="s">
        <v>742</v>
      </c>
      <c r="B96" s="7" t="s">
        <v>220</v>
      </c>
      <c r="C96" s="27" t="s">
        <v>311</v>
      </c>
      <c r="D96" s="39" t="s">
        <v>112</v>
      </c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AA96" s="205" t="str">
        <f t="shared" si="40"/>
        <v>Вірно</v>
      </c>
      <c r="AB96" s="205" t="str">
        <f t="shared" si="41"/>
        <v>Вірно</v>
      </c>
      <c r="AC96" s="205" t="str">
        <f t="shared" si="42"/>
        <v>Вірно</v>
      </c>
      <c r="AD96" s="205" t="str">
        <f t="shared" si="43"/>
        <v>Вірно</v>
      </c>
      <c r="AE96" s="205" t="str">
        <f t="shared" si="44"/>
        <v>Вірно</v>
      </c>
      <c r="AF96" s="205" t="str">
        <f t="shared" si="45"/>
        <v>Вірно</v>
      </c>
      <c r="AG96" s="205" t="str">
        <f t="shared" si="46"/>
        <v>Вірно</v>
      </c>
      <c r="AH96" s="205" t="str">
        <f t="shared" si="47"/>
        <v>Вірно</v>
      </c>
      <c r="AI96" s="205" t="str">
        <f t="shared" si="48"/>
        <v>Вірно</v>
      </c>
      <c r="AJ96" s="205" t="str">
        <f t="shared" si="49"/>
        <v>Вірно</v>
      </c>
      <c r="AK96" s="205" t="str">
        <f t="shared" si="50"/>
        <v>Вірно</v>
      </c>
      <c r="AL96" s="205" t="str">
        <f t="shared" si="51"/>
        <v>Вірно</v>
      </c>
      <c r="AM96" s="205" t="str">
        <f t="shared" si="52"/>
        <v>Вірно</v>
      </c>
      <c r="AN96" s="205" t="str">
        <f t="shared" si="53"/>
        <v>Вірно</v>
      </c>
      <c r="AO96" s="205" t="str">
        <f t="shared" si="54"/>
        <v>Вірно</v>
      </c>
      <c r="AP96" s="205" t="str">
        <f t="shared" si="55"/>
        <v>Вірно</v>
      </c>
      <c r="AQ96" s="205" t="str">
        <f t="shared" si="56"/>
        <v>Вірно</v>
      </c>
      <c r="AR96" s="205" t="str">
        <f t="shared" si="57"/>
        <v>Вірно</v>
      </c>
      <c r="AS96" s="205" t="str">
        <f t="shared" si="58"/>
        <v>Вірно</v>
      </c>
      <c r="AT96" s="205" t="str">
        <f t="shared" si="59"/>
        <v>Вірно</v>
      </c>
    </row>
    <row r="97" spans="1:46" ht="15" customHeight="1" x14ac:dyDescent="0.25">
      <c r="A97" s="115" t="s">
        <v>743</v>
      </c>
      <c r="B97" s="7" t="s">
        <v>251</v>
      </c>
      <c r="C97" s="27" t="s">
        <v>312</v>
      </c>
      <c r="D97" s="39" t="s">
        <v>112</v>
      </c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AA97" s="205" t="str">
        <f t="shared" si="40"/>
        <v>Вірно</v>
      </c>
      <c r="AB97" s="205" t="str">
        <f t="shared" si="41"/>
        <v>Вірно</v>
      </c>
      <c r="AC97" s="205" t="str">
        <f t="shared" si="42"/>
        <v>Вірно</v>
      </c>
      <c r="AD97" s="205" t="str">
        <f t="shared" si="43"/>
        <v>Вірно</v>
      </c>
      <c r="AE97" s="205" t="str">
        <f t="shared" si="44"/>
        <v>Вірно</v>
      </c>
      <c r="AF97" s="205" t="str">
        <f t="shared" si="45"/>
        <v>Вірно</v>
      </c>
      <c r="AG97" s="205" t="str">
        <f t="shared" si="46"/>
        <v>Вірно</v>
      </c>
      <c r="AH97" s="205" t="str">
        <f t="shared" si="47"/>
        <v>Вірно</v>
      </c>
      <c r="AI97" s="205" t="str">
        <f t="shared" si="48"/>
        <v>Вірно</v>
      </c>
      <c r="AJ97" s="205" t="str">
        <f t="shared" si="49"/>
        <v>Вірно</v>
      </c>
      <c r="AK97" s="205" t="str">
        <f t="shared" si="50"/>
        <v>Вірно</v>
      </c>
      <c r="AL97" s="205" t="str">
        <f t="shared" si="51"/>
        <v>Вірно</v>
      </c>
      <c r="AM97" s="205" t="str">
        <f t="shared" si="52"/>
        <v>Вірно</v>
      </c>
      <c r="AN97" s="205" t="str">
        <f t="shared" si="53"/>
        <v>Вірно</v>
      </c>
      <c r="AO97" s="205" t="str">
        <f t="shared" si="54"/>
        <v>Вірно</v>
      </c>
      <c r="AP97" s="205" t="str">
        <f t="shared" si="55"/>
        <v>Вірно</v>
      </c>
      <c r="AQ97" s="205" t="str">
        <f t="shared" si="56"/>
        <v>Вірно</v>
      </c>
      <c r="AR97" s="205" t="str">
        <f t="shared" si="57"/>
        <v>Вірно</v>
      </c>
      <c r="AS97" s="205" t="str">
        <f t="shared" si="58"/>
        <v>Вірно</v>
      </c>
      <c r="AT97" s="205" t="str">
        <f t="shared" si="59"/>
        <v>Вірно</v>
      </c>
    </row>
    <row r="98" spans="1:46" ht="15" customHeight="1" x14ac:dyDescent="0.25">
      <c r="A98" s="115" t="s">
        <v>744</v>
      </c>
      <c r="B98" s="69" t="s">
        <v>72</v>
      </c>
      <c r="C98" s="27" t="s">
        <v>313</v>
      </c>
      <c r="D98" s="39" t="s">
        <v>113</v>
      </c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AA98" s="205" t="str">
        <f t="shared" si="40"/>
        <v>Вірно</v>
      </c>
      <c r="AB98" s="205" t="str">
        <f t="shared" si="41"/>
        <v>Вірно</v>
      </c>
      <c r="AC98" s="205" t="str">
        <f t="shared" si="42"/>
        <v>Вірно</v>
      </c>
      <c r="AD98" s="205" t="str">
        <f t="shared" si="43"/>
        <v>Вірно</v>
      </c>
      <c r="AE98" s="205" t="str">
        <f t="shared" si="44"/>
        <v>Вірно</v>
      </c>
      <c r="AF98" s="205" t="str">
        <f t="shared" si="45"/>
        <v>Вірно</v>
      </c>
      <c r="AG98" s="205" t="str">
        <f t="shared" si="46"/>
        <v>Вірно</v>
      </c>
      <c r="AH98" s="205" t="str">
        <f t="shared" si="47"/>
        <v>Вірно</v>
      </c>
      <c r="AI98" s="205" t="str">
        <f t="shared" si="48"/>
        <v>Вірно</v>
      </c>
      <c r="AJ98" s="205" t="str">
        <f t="shared" si="49"/>
        <v>Вірно</v>
      </c>
      <c r="AK98" s="205" t="str">
        <f t="shared" si="50"/>
        <v>Вірно</v>
      </c>
      <c r="AL98" s="205" t="str">
        <f t="shared" si="51"/>
        <v>Вірно</v>
      </c>
      <c r="AM98" s="205" t="str">
        <f t="shared" si="52"/>
        <v>Вірно</v>
      </c>
      <c r="AN98" s="205" t="str">
        <f t="shared" si="53"/>
        <v>Вірно</v>
      </c>
      <c r="AO98" s="205" t="str">
        <f t="shared" si="54"/>
        <v>Вірно</v>
      </c>
      <c r="AP98" s="205" t="str">
        <f t="shared" si="55"/>
        <v>Вірно</v>
      </c>
      <c r="AQ98" s="205" t="str">
        <f t="shared" si="56"/>
        <v>Вірно</v>
      </c>
      <c r="AR98" s="205" t="str">
        <f t="shared" si="57"/>
        <v>Вірно</v>
      </c>
      <c r="AS98" s="205" t="str">
        <f t="shared" si="58"/>
        <v>Вірно</v>
      </c>
      <c r="AT98" s="205" t="str">
        <f t="shared" si="59"/>
        <v>Вірно</v>
      </c>
    </row>
    <row r="99" spans="1:46" ht="26.25" customHeight="1" x14ac:dyDescent="0.25">
      <c r="A99" s="115" t="s">
        <v>745</v>
      </c>
      <c r="B99" s="6" t="s">
        <v>74</v>
      </c>
      <c r="C99" s="27" t="s">
        <v>314</v>
      </c>
      <c r="D99" s="39" t="s">
        <v>114</v>
      </c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AA99" s="205" t="str">
        <f t="shared" si="40"/>
        <v>Вірно</v>
      </c>
      <c r="AB99" s="205" t="str">
        <f t="shared" si="41"/>
        <v>Вірно</v>
      </c>
      <c r="AC99" s="205" t="str">
        <f t="shared" si="42"/>
        <v>Вірно</v>
      </c>
      <c r="AD99" s="205" t="str">
        <f t="shared" si="43"/>
        <v>Вірно</v>
      </c>
      <c r="AE99" s="205" t="str">
        <f t="shared" si="44"/>
        <v>Вірно</v>
      </c>
      <c r="AF99" s="205" t="str">
        <f t="shared" si="45"/>
        <v>Вірно</v>
      </c>
      <c r="AG99" s="205" t="str">
        <f t="shared" si="46"/>
        <v>Вірно</v>
      </c>
      <c r="AH99" s="205" t="str">
        <f t="shared" si="47"/>
        <v>Вірно</v>
      </c>
      <c r="AI99" s="205" t="str">
        <f t="shared" si="48"/>
        <v>Вірно</v>
      </c>
      <c r="AJ99" s="205" t="str">
        <f t="shared" si="49"/>
        <v>Вірно</v>
      </c>
      <c r="AK99" s="205" t="str">
        <f t="shared" si="50"/>
        <v>Вірно</v>
      </c>
      <c r="AL99" s="205" t="str">
        <f t="shared" si="51"/>
        <v>Вірно</v>
      </c>
      <c r="AM99" s="205" t="str">
        <f t="shared" si="52"/>
        <v>Вірно</v>
      </c>
      <c r="AN99" s="205" t="str">
        <f t="shared" si="53"/>
        <v>Вірно</v>
      </c>
      <c r="AO99" s="205" t="str">
        <f t="shared" si="54"/>
        <v>Вірно</v>
      </c>
      <c r="AP99" s="205" t="str">
        <f t="shared" si="55"/>
        <v>Вірно</v>
      </c>
      <c r="AQ99" s="205" t="str">
        <f t="shared" si="56"/>
        <v>Вірно</v>
      </c>
      <c r="AR99" s="205" t="str">
        <f t="shared" si="57"/>
        <v>Вірно</v>
      </c>
      <c r="AS99" s="205" t="str">
        <f t="shared" si="58"/>
        <v>Вірно</v>
      </c>
      <c r="AT99" s="205" t="str">
        <f t="shared" si="59"/>
        <v>Вірно</v>
      </c>
    </row>
    <row r="100" spans="1:46" ht="15" customHeight="1" x14ac:dyDescent="0.25">
      <c r="A100" s="115" t="s">
        <v>746</v>
      </c>
      <c r="B100" s="7" t="s">
        <v>222</v>
      </c>
      <c r="C100" s="27" t="s">
        <v>315</v>
      </c>
      <c r="D100" s="39" t="s">
        <v>114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AA100" s="205" t="str">
        <f t="shared" si="40"/>
        <v>Вірно</v>
      </c>
      <c r="AB100" s="205" t="str">
        <f t="shared" si="41"/>
        <v>Вірно</v>
      </c>
      <c r="AC100" s="205" t="str">
        <f t="shared" si="42"/>
        <v>Вірно</v>
      </c>
      <c r="AD100" s="205" t="str">
        <f t="shared" si="43"/>
        <v>Вірно</v>
      </c>
      <c r="AE100" s="205" t="str">
        <f t="shared" si="44"/>
        <v>Вірно</v>
      </c>
      <c r="AF100" s="205" t="str">
        <f t="shared" si="45"/>
        <v>Вірно</v>
      </c>
      <c r="AG100" s="205" t="str">
        <f t="shared" si="46"/>
        <v>Вірно</v>
      </c>
      <c r="AH100" s="205" t="str">
        <f t="shared" si="47"/>
        <v>Вірно</v>
      </c>
      <c r="AI100" s="205" t="str">
        <f t="shared" si="48"/>
        <v>Вірно</v>
      </c>
      <c r="AJ100" s="205" t="str">
        <f t="shared" si="49"/>
        <v>Вірно</v>
      </c>
      <c r="AK100" s="205" t="str">
        <f t="shared" si="50"/>
        <v>Вірно</v>
      </c>
      <c r="AL100" s="205" t="str">
        <f t="shared" si="51"/>
        <v>Вірно</v>
      </c>
      <c r="AM100" s="205" t="str">
        <f t="shared" si="52"/>
        <v>Вірно</v>
      </c>
      <c r="AN100" s="205" t="str">
        <f t="shared" si="53"/>
        <v>Вірно</v>
      </c>
      <c r="AO100" s="205" t="str">
        <f t="shared" si="54"/>
        <v>Вірно</v>
      </c>
      <c r="AP100" s="205" t="str">
        <f t="shared" si="55"/>
        <v>Вірно</v>
      </c>
      <c r="AQ100" s="205" t="str">
        <f t="shared" si="56"/>
        <v>Вірно</v>
      </c>
      <c r="AR100" s="205" t="str">
        <f t="shared" si="57"/>
        <v>Вірно</v>
      </c>
      <c r="AS100" s="205" t="str">
        <f t="shared" si="58"/>
        <v>Вірно</v>
      </c>
      <c r="AT100" s="205" t="str">
        <f t="shared" si="59"/>
        <v>Вірно</v>
      </c>
    </row>
    <row r="101" spans="1:46" ht="15" customHeight="1" x14ac:dyDescent="0.25">
      <c r="A101" s="115" t="s">
        <v>747</v>
      </c>
      <c r="B101" s="7" t="s">
        <v>252</v>
      </c>
      <c r="C101" s="27" t="s">
        <v>1285</v>
      </c>
      <c r="D101" s="39" t="s">
        <v>114</v>
      </c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AA101" s="205" t="str">
        <f t="shared" si="40"/>
        <v>Вірно</v>
      </c>
      <c r="AB101" s="205" t="str">
        <f t="shared" si="41"/>
        <v>Вірно</v>
      </c>
      <c r="AC101" s="205" t="str">
        <f t="shared" si="42"/>
        <v>Вірно</v>
      </c>
      <c r="AD101" s="205" t="str">
        <f t="shared" si="43"/>
        <v>Вірно</v>
      </c>
      <c r="AE101" s="205" t="str">
        <f t="shared" si="44"/>
        <v>Вірно</v>
      </c>
      <c r="AF101" s="205" t="str">
        <f t="shared" si="45"/>
        <v>Вірно</v>
      </c>
      <c r="AG101" s="205" t="str">
        <f t="shared" si="46"/>
        <v>Вірно</v>
      </c>
      <c r="AH101" s="205" t="str">
        <f t="shared" si="47"/>
        <v>Вірно</v>
      </c>
      <c r="AI101" s="205" t="str">
        <f t="shared" si="48"/>
        <v>Вірно</v>
      </c>
      <c r="AJ101" s="205" t="str">
        <f t="shared" si="49"/>
        <v>Вірно</v>
      </c>
      <c r="AK101" s="205" t="str">
        <f t="shared" si="50"/>
        <v>Вірно</v>
      </c>
      <c r="AL101" s="205" t="str">
        <f t="shared" si="51"/>
        <v>Вірно</v>
      </c>
      <c r="AM101" s="205" t="str">
        <f t="shared" si="52"/>
        <v>Вірно</v>
      </c>
      <c r="AN101" s="205" t="str">
        <f t="shared" si="53"/>
        <v>Вірно</v>
      </c>
      <c r="AO101" s="205" t="str">
        <f t="shared" si="54"/>
        <v>Вірно</v>
      </c>
      <c r="AP101" s="205" t="str">
        <f t="shared" si="55"/>
        <v>Вірно</v>
      </c>
      <c r="AQ101" s="205" t="str">
        <f t="shared" si="56"/>
        <v>Вірно</v>
      </c>
      <c r="AR101" s="205" t="str">
        <f t="shared" si="57"/>
        <v>Вірно</v>
      </c>
      <c r="AS101" s="205" t="str">
        <f t="shared" si="58"/>
        <v>Вірно</v>
      </c>
      <c r="AT101" s="205" t="str">
        <f t="shared" si="59"/>
        <v>Вірно</v>
      </c>
    </row>
    <row r="102" spans="1:46" ht="15" customHeight="1" x14ac:dyDescent="0.25">
      <c r="A102" s="115" t="s">
        <v>748</v>
      </c>
      <c r="B102" s="7" t="s">
        <v>224</v>
      </c>
      <c r="C102" s="27" t="s">
        <v>1286</v>
      </c>
      <c r="D102" s="39" t="s">
        <v>114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AA102" s="205" t="str">
        <f t="shared" si="40"/>
        <v>Вірно</v>
      </c>
      <c r="AB102" s="205" t="str">
        <f t="shared" si="41"/>
        <v>Вірно</v>
      </c>
      <c r="AC102" s="205" t="str">
        <f t="shared" si="42"/>
        <v>Вірно</v>
      </c>
      <c r="AD102" s="205" t="str">
        <f t="shared" si="43"/>
        <v>Вірно</v>
      </c>
      <c r="AE102" s="205" t="str">
        <f t="shared" si="44"/>
        <v>Вірно</v>
      </c>
      <c r="AF102" s="205" t="str">
        <f t="shared" si="45"/>
        <v>Вірно</v>
      </c>
      <c r="AG102" s="205" t="str">
        <f t="shared" si="46"/>
        <v>Вірно</v>
      </c>
      <c r="AH102" s="205" t="str">
        <f t="shared" si="47"/>
        <v>Вірно</v>
      </c>
      <c r="AI102" s="205" t="str">
        <f t="shared" si="48"/>
        <v>Вірно</v>
      </c>
      <c r="AJ102" s="205" t="str">
        <f t="shared" si="49"/>
        <v>Вірно</v>
      </c>
      <c r="AK102" s="205" t="str">
        <f t="shared" si="50"/>
        <v>Вірно</v>
      </c>
      <c r="AL102" s="205" t="str">
        <f t="shared" si="51"/>
        <v>Вірно</v>
      </c>
      <c r="AM102" s="205" t="str">
        <f t="shared" si="52"/>
        <v>Вірно</v>
      </c>
      <c r="AN102" s="205" t="str">
        <f t="shared" si="53"/>
        <v>Вірно</v>
      </c>
      <c r="AO102" s="205" t="str">
        <f t="shared" si="54"/>
        <v>Вірно</v>
      </c>
      <c r="AP102" s="205" t="str">
        <f t="shared" si="55"/>
        <v>Вірно</v>
      </c>
      <c r="AQ102" s="205" t="str">
        <f t="shared" si="56"/>
        <v>Вірно</v>
      </c>
      <c r="AR102" s="205" t="str">
        <f t="shared" si="57"/>
        <v>Вірно</v>
      </c>
      <c r="AS102" s="205" t="str">
        <f t="shared" si="58"/>
        <v>Вірно</v>
      </c>
      <c r="AT102" s="205" t="str">
        <f t="shared" si="59"/>
        <v>Вірно</v>
      </c>
    </row>
    <row r="103" spans="1:46" ht="15" customHeight="1" x14ac:dyDescent="0.25">
      <c r="A103" s="115" t="s">
        <v>749</v>
      </c>
      <c r="B103" s="69" t="s">
        <v>81</v>
      </c>
      <c r="C103" s="27" t="s">
        <v>316</v>
      </c>
      <c r="D103" s="39" t="s">
        <v>115</v>
      </c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AA103" s="205" t="str">
        <f t="shared" si="40"/>
        <v>Вірно</v>
      </c>
      <c r="AB103" s="205" t="str">
        <f t="shared" si="41"/>
        <v>Вірно</v>
      </c>
      <c r="AC103" s="205" t="str">
        <f t="shared" si="42"/>
        <v>Вірно</v>
      </c>
      <c r="AD103" s="205" t="str">
        <f t="shared" si="43"/>
        <v>Вірно</v>
      </c>
      <c r="AE103" s="205" t="str">
        <f t="shared" si="44"/>
        <v>Вірно</v>
      </c>
      <c r="AF103" s="205" t="str">
        <f t="shared" si="45"/>
        <v>Вірно</v>
      </c>
      <c r="AG103" s="205" t="str">
        <f t="shared" si="46"/>
        <v>Вірно</v>
      </c>
      <c r="AH103" s="205" t="str">
        <f t="shared" si="47"/>
        <v>Вірно</v>
      </c>
      <c r="AI103" s="205" t="str">
        <f t="shared" si="48"/>
        <v>Вірно</v>
      </c>
      <c r="AJ103" s="205" t="str">
        <f t="shared" si="49"/>
        <v>Вірно</v>
      </c>
      <c r="AK103" s="205" t="str">
        <f t="shared" si="50"/>
        <v>Вірно</v>
      </c>
      <c r="AL103" s="205" t="str">
        <f t="shared" si="51"/>
        <v>Вірно</v>
      </c>
      <c r="AM103" s="205" t="str">
        <f t="shared" si="52"/>
        <v>Вірно</v>
      </c>
      <c r="AN103" s="205" t="str">
        <f t="shared" si="53"/>
        <v>Вірно</v>
      </c>
      <c r="AO103" s="205" t="str">
        <f t="shared" si="54"/>
        <v>Вірно</v>
      </c>
      <c r="AP103" s="205" t="str">
        <f t="shared" si="55"/>
        <v>Вірно</v>
      </c>
      <c r="AQ103" s="205" t="str">
        <f t="shared" si="56"/>
        <v>Вірно</v>
      </c>
      <c r="AR103" s="205" t="str">
        <f t="shared" si="57"/>
        <v>Вірно</v>
      </c>
      <c r="AS103" s="205" t="str">
        <f t="shared" si="58"/>
        <v>Вірно</v>
      </c>
      <c r="AT103" s="205" t="str">
        <f t="shared" si="59"/>
        <v>Вірно</v>
      </c>
    </row>
    <row r="104" spans="1:46" ht="15" customHeight="1" x14ac:dyDescent="0.25">
      <c r="A104" s="115" t="s">
        <v>750</v>
      </c>
      <c r="B104" s="69" t="s">
        <v>83</v>
      </c>
      <c r="C104" s="27" t="s">
        <v>1287</v>
      </c>
      <c r="D104" s="39" t="s">
        <v>116</v>
      </c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AA104" s="205" t="str">
        <f t="shared" si="40"/>
        <v>Вірно</v>
      </c>
      <c r="AB104" s="205" t="str">
        <f t="shared" si="41"/>
        <v>Вірно</v>
      </c>
      <c r="AC104" s="205" t="str">
        <f t="shared" si="42"/>
        <v>Вірно</v>
      </c>
      <c r="AD104" s="205" t="str">
        <f t="shared" si="43"/>
        <v>Вірно</v>
      </c>
      <c r="AE104" s="205" t="str">
        <f t="shared" si="44"/>
        <v>Вірно</v>
      </c>
      <c r="AF104" s="205" t="str">
        <f t="shared" si="45"/>
        <v>Вірно</v>
      </c>
      <c r="AG104" s="205" t="str">
        <f t="shared" si="46"/>
        <v>Вірно</v>
      </c>
      <c r="AH104" s="205" t="str">
        <f t="shared" si="47"/>
        <v>Вірно</v>
      </c>
      <c r="AI104" s="205" t="str">
        <f t="shared" si="48"/>
        <v>Вірно</v>
      </c>
      <c r="AJ104" s="205" t="str">
        <f t="shared" si="49"/>
        <v>Вірно</v>
      </c>
      <c r="AK104" s="205" t="str">
        <f t="shared" si="50"/>
        <v>Вірно</v>
      </c>
      <c r="AL104" s="205" t="str">
        <f t="shared" si="51"/>
        <v>Вірно</v>
      </c>
      <c r="AM104" s="205" t="str">
        <f t="shared" si="52"/>
        <v>Вірно</v>
      </c>
      <c r="AN104" s="205" t="str">
        <f t="shared" si="53"/>
        <v>Вірно</v>
      </c>
      <c r="AO104" s="205" t="str">
        <f t="shared" si="54"/>
        <v>Вірно</v>
      </c>
      <c r="AP104" s="205" t="str">
        <f t="shared" si="55"/>
        <v>Вірно</v>
      </c>
      <c r="AQ104" s="205" t="str">
        <f t="shared" si="56"/>
        <v>Вірно</v>
      </c>
      <c r="AR104" s="205" t="str">
        <f t="shared" si="57"/>
        <v>Вірно</v>
      </c>
      <c r="AS104" s="205" t="str">
        <f t="shared" si="58"/>
        <v>Вірно</v>
      </c>
      <c r="AT104" s="205" t="str">
        <f t="shared" si="59"/>
        <v>Вірно</v>
      </c>
    </row>
    <row r="105" spans="1:46" ht="15" customHeight="1" x14ac:dyDescent="0.25">
      <c r="A105" s="115" t="s">
        <v>836</v>
      </c>
      <c r="B105" s="8" t="s">
        <v>253</v>
      </c>
      <c r="C105" s="26" t="s">
        <v>274</v>
      </c>
      <c r="D105" s="41" t="s">
        <v>118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AA105" s="205" t="str">
        <f t="shared" si="40"/>
        <v>Вірно</v>
      </c>
      <c r="AB105" s="205" t="str">
        <f t="shared" si="41"/>
        <v>Вірно</v>
      </c>
      <c r="AC105" s="205" t="str">
        <f t="shared" si="42"/>
        <v>Вірно</v>
      </c>
      <c r="AD105" s="205" t="str">
        <f t="shared" si="43"/>
        <v>Вірно</v>
      </c>
      <c r="AE105" s="205" t="str">
        <f t="shared" si="44"/>
        <v>Вірно</v>
      </c>
      <c r="AF105" s="205" t="str">
        <f t="shared" si="45"/>
        <v>Вірно</v>
      </c>
      <c r="AG105" s="205" t="str">
        <f t="shared" si="46"/>
        <v>Вірно</v>
      </c>
      <c r="AH105" s="205" t="str">
        <f t="shared" si="47"/>
        <v>Вірно</v>
      </c>
      <c r="AI105" s="205" t="str">
        <f t="shared" si="48"/>
        <v>Вірно</v>
      </c>
      <c r="AJ105" s="205" t="str">
        <f t="shared" si="49"/>
        <v>Вірно</v>
      </c>
      <c r="AK105" s="205" t="str">
        <f t="shared" si="50"/>
        <v>Вірно</v>
      </c>
      <c r="AL105" s="205" t="str">
        <f t="shared" si="51"/>
        <v>Вірно</v>
      </c>
      <c r="AM105" s="205" t="str">
        <f t="shared" si="52"/>
        <v>Вірно</v>
      </c>
      <c r="AN105" s="205" t="str">
        <f t="shared" si="53"/>
        <v>Вірно</v>
      </c>
      <c r="AO105" s="205" t="str">
        <f t="shared" si="54"/>
        <v>Вірно</v>
      </c>
      <c r="AP105" s="205" t="str">
        <f t="shared" si="55"/>
        <v>Вірно</v>
      </c>
      <c r="AQ105" s="205" t="str">
        <f t="shared" si="56"/>
        <v>Вірно</v>
      </c>
      <c r="AR105" s="205" t="str">
        <f t="shared" si="57"/>
        <v>Вірно</v>
      </c>
      <c r="AS105" s="205" t="str">
        <f t="shared" si="58"/>
        <v>Вірно</v>
      </c>
      <c r="AT105" s="205" t="str">
        <f t="shared" si="59"/>
        <v>Вірно</v>
      </c>
    </row>
    <row r="106" spans="1:46" ht="15" customHeight="1" x14ac:dyDescent="0.25">
      <c r="B106" s="77" t="s">
        <v>51</v>
      </c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</row>
    <row r="107" spans="1:46" ht="15" customHeight="1" x14ac:dyDescent="0.25">
      <c r="A107" s="115" t="s">
        <v>751</v>
      </c>
      <c r="B107" s="69" t="s">
        <v>52</v>
      </c>
      <c r="C107" s="27" t="s">
        <v>317</v>
      </c>
      <c r="D107" s="39" t="s">
        <v>119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AA107" s="205" t="str">
        <f t="shared" ref="AA107:AA135" si="60">IF(E107&gt;=F107,"Вірно","Помилка")</f>
        <v>Вірно</v>
      </c>
      <c r="AB107" s="205" t="str">
        <f t="shared" ref="AB107:AB135" si="61">IF(E107&gt;=G107,"Вірно","Помилка")</f>
        <v>Вірно</v>
      </c>
      <c r="AC107" s="205" t="str">
        <f t="shared" ref="AC107:AC135" si="62">IF(E107&gt;=H107,"Вірно","Помилка")</f>
        <v>Вірно</v>
      </c>
      <c r="AD107" s="205" t="str">
        <f t="shared" ref="AD107:AD135" si="63">IF(E107&gt;=I107,"Вірно","Помилка")</f>
        <v>Вірно</v>
      </c>
      <c r="AE107" s="205" t="str">
        <f t="shared" ref="AE107:AE135" si="64">IF(E107&gt;=J107,"Вірно","Помилка")</f>
        <v>Вірно</v>
      </c>
      <c r="AF107" s="205" t="str">
        <f t="shared" ref="AF107:AF135" si="65">IF(E107&gt;=K107,"Вірно","Помилка")</f>
        <v>Вірно</v>
      </c>
      <c r="AG107" s="205" t="str">
        <f t="shared" ref="AG107:AG135" si="66">IF(E107&gt;=L107,"Вірно","Помилка")</f>
        <v>Вірно</v>
      </c>
      <c r="AH107" s="205" t="str">
        <f t="shared" ref="AH107:AH135" si="67">IF(E107&gt;=M107,"Вірно","Помилка")</f>
        <v>Вірно</v>
      </c>
      <c r="AI107" s="205" t="str">
        <f t="shared" ref="AI107:AI135" si="68">IF(E107&gt;=N107,"Вірно","Помилка")</f>
        <v>Вірно</v>
      </c>
      <c r="AJ107" s="205" t="str">
        <f t="shared" ref="AJ107:AJ135" si="69">IF(E107&gt;=O107,"Вірно","Помилка")</f>
        <v>Вірно</v>
      </c>
      <c r="AK107" s="205" t="str">
        <f t="shared" ref="AK107:AK135" si="70">IF(P107&gt;=Q107,"Вірно","Помилка")</f>
        <v>Вірно</v>
      </c>
      <c r="AL107" s="205" t="str">
        <f t="shared" ref="AL107:AL135" si="71">IF(S107&gt;=T107,"Вірно","Помилка")</f>
        <v>Вірно</v>
      </c>
      <c r="AM107" s="205" t="str">
        <f t="shared" ref="AM107:AM135" si="72">IF(S107&gt;=U107,"Вірно","Помилка")</f>
        <v>Вірно</v>
      </c>
      <c r="AN107" s="205" t="str">
        <f t="shared" ref="AN107:AN135" si="73">IF(S107&gt;=V107,"Вірно","Помилка")</f>
        <v>Вірно</v>
      </c>
      <c r="AO107" s="205" t="str">
        <f t="shared" ref="AO107:AO135" si="74">IF(S107&gt;=W107,"Вірно","Помилка")</f>
        <v>Вірно</v>
      </c>
      <c r="AP107" s="205" t="str">
        <f t="shared" ref="AP107:AP135" si="75">IF(S107&gt;=X107,"Вірно","Помилка")</f>
        <v>Вірно</v>
      </c>
      <c r="AQ107" s="205" t="str">
        <f t="shared" ref="AQ107:AQ135" si="76">IF(E107&gt;=H107+J107,"Вірно","Помилка")</f>
        <v>Вірно</v>
      </c>
      <c r="AR107" s="205" t="str">
        <f t="shared" ref="AR107:AR135" si="77">IF(E107&gt;=I107+J107,"Вірно","Помилка")</f>
        <v>Вірно</v>
      </c>
      <c r="AS107" s="205" t="str">
        <f t="shared" ref="AS107:AS135" si="78">IF(S107&gt;=V107+X107,"Вірно","Помилка")</f>
        <v>Вірно</v>
      </c>
      <c r="AT107" s="205" t="str">
        <f t="shared" ref="AT107:AT135" si="79">IF(S107&gt;=W107+X107,"Вірно","Помилка")</f>
        <v>Вірно</v>
      </c>
    </row>
    <row r="108" spans="1:46" ht="15" customHeight="1" x14ac:dyDescent="0.25">
      <c r="A108" s="115" t="s">
        <v>752</v>
      </c>
      <c r="B108" s="69" t="s">
        <v>54</v>
      </c>
      <c r="C108" s="27" t="s">
        <v>318</v>
      </c>
      <c r="D108" s="39" t="s">
        <v>120</v>
      </c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AA108" s="205" t="str">
        <f t="shared" si="60"/>
        <v>Вірно</v>
      </c>
      <c r="AB108" s="205" t="str">
        <f t="shared" si="61"/>
        <v>Вірно</v>
      </c>
      <c r="AC108" s="205" t="str">
        <f t="shared" si="62"/>
        <v>Вірно</v>
      </c>
      <c r="AD108" s="205" t="str">
        <f t="shared" si="63"/>
        <v>Вірно</v>
      </c>
      <c r="AE108" s="205" t="str">
        <f t="shared" si="64"/>
        <v>Вірно</v>
      </c>
      <c r="AF108" s="205" t="str">
        <f t="shared" si="65"/>
        <v>Вірно</v>
      </c>
      <c r="AG108" s="205" t="str">
        <f t="shared" si="66"/>
        <v>Вірно</v>
      </c>
      <c r="AH108" s="205" t="str">
        <f t="shared" si="67"/>
        <v>Вірно</v>
      </c>
      <c r="AI108" s="205" t="str">
        <f t="shared" si="68"/>
        <v>Вірно</v>
      </c>
      <c r="AJ108" s="205" t="str">
        <f t="shared" si="69"/>
        <v>Вірно</v>
      </c>
      <c r="AK108" s="205" t="str">
        <f t="shared" si="70"/>
        <v>Вірно</v>
      </c>
      <c r="AL108" s="205" t="str">
        <f t="shared" si="71"/>
        <v>Вірно</v>
      </c>
      <c r="AM108" s="205" t="str">
        <f t="shared" si="72"/>
        <v>Вірно</v>
      </c>
      <c r="AN108" s="205" t="str">
        <f t="shared" si="73"/>
        <v>Вірно</v>
      </c>
      <c r="AO108" s="205" t="str">
        <f t="shared" si="74"/>
        <v>Вірно</v>
      </c>
      <c r="AP108" s="205" t="str">
        <f t="shared" si="75"/>
        <v>Вірно</v>
      </c>
      <c r="AQ108" s="205" t="str">
        <f t="shared" si="76"/>
        <v>Вірно</v>
      </c>
      <c r="AR108" s="205" t="str">
        <f t="shared" si="77"/>
        <v>Вірно</v>
      </c>
      <c r="AS108" s="205" t="str">
        <f t="shared" si="78"/>
        <v>Вірно</v>
      </c>
      <c r="AT108" s="205" t="str">
        <f t="shared" si="79"/>
        <v>Вірно</v>
      </c>
    </row>
    <row r="109" spans="1:46" ht="15" customHeight="1" x14ac:dyDescent="0.25">
      <c r="A109" s="115" t="s">
        <v>753</v>
      </c>
      <c r="B109" s="6" t="s">
        <v>56</v>
      </c>
      <c r="C109" s="27" t="s">
        <v>1288</v>
      </c>
      <c r="D109" s="39" t="s">
        <v>121</v>
      </c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AA109" s="205" t="str">
        <f t="shared" si="60"/>
        <v>Вірно</v>
      </c>
      <c r="AB109" s="205" t="str">
        <f t="shared" si="61"/>
        <v>Вірно</v>
      </c>
      <c r="AC109" s="205" t="str">
        <f t="shared" si="62"/>
        <v>Вірно</v>
      </c>
      <c r="AD109" s="205" t="str">
        <f t="shared" si="63"/>
        <v>Вірно</v>
      </c>
      <c r="AE109" s="205" t="str">
        <f t="shared" si="64"/>
        <v>Вірно</v>
      </c>
      <c r="AF109" s="205" t="str">
        <f t="shared" si="65"/>
        <v>Вірно</v>
      </c>
      <c r="AG109" s="205" t="str">
        <f t="shared" si="66"/>
        <v>Вірно</v>
      </c>
      <c r="AH109" s="205" t="str">
        <f t="shared" si="67"/>
        <v>Вірно</v>
      </c>
      <c r="AI109" s="205" t="str">
        <f t="shared" si="68"/>
        <v>Вірно</v>
      </c>
      <c r="AJ109" s="205" t="str">
        <f t="shared" si="69"/>
        <v>Вірно</v>
      </c>
      <c r="AK109" s="205" t="str">
        <f t="shared" si="70"/>
        <v>Вірно</v>
      </c>
      <c r="AL109" s="205" t="str">
        <f t="shared" si="71"/>
        <v>Вірно</v>
      </c>
      <c r="AM109" s="205" t="str">
        <f t="shared" si="72"/>
        <v>Вірно</v>
      </c>
      <c r="AN109" s="205" t="str">
        <f t="shared" si="73"/>
        <v>Вірно</v>
      </c>
      <c r="AO109" s="205" t="str">
        <f t="shared" si="74"/>
        <v>Вірно</v>
      </c>
      <c r="AP109" s="205" t="str">
        <f t="shared" si="75"/>
        <v>Вірно</v>
      </c>
      <c r="AQ109" s="205" t="str">
        <f t="shared" si="76"/>
        <v>Вірно</v>
      </c>
      <c r="AR109" s="205" t="str">
        <f t="shared" si="77"/>
        <v>Вірно</v>
      </c>
      <c r="AS109" s="205" t="str">
        <f t="shared" si="78"/>
        <v>Вірно</v>
      </c>
      <c r="AT109" s="205" t="str">
        <f t="shared" si="79"/>
        <v>Вірно</v>
      </c>
    </row>
    <row r="110" spans="1:46" ht="15" customHeight="1" x14ac:dyDescent="0.25">
      <c r="A110" s="115" t="s">
        <v>754</v>
      </c>
      <c r="B110" s="7" t="s">
        <v>225</v>
      </c>
      <c r="C110" s="27" t="s">
        <v>1289</v>
      </c>
      <c r="D110" s="39" t="s">
        <v>121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AA110" s="205" t="str">
        <f t="shared" si="60"/>
        <v>Вірно</v>
      </c>
      <c r="AB110" s="205" t="str">
        <f t="shared" si="61"/>
        <v>Вірно</v>
      </c>
      <c r="AC110" s="205" t="str">
        <f t="shared" si="62"/>
        <v>Вірно</v>
      </c>
      <c r="AD110" s="205" t="str">
        <f t="shared" si="63"/>
        <v>Вірно</v>
      </c>
      <c r="AE110" s="205" t="str">
        <f t="shared" si="64"/>
        <v>Вірно</v>
      </c>
      <c r="AF110" s="205" t="str">
        <f t="shared" si="65"/>
        <v>Вірно</v>
      </c>
      <c r="AG110" s="205" t="str">
        <f t="shared" si="66"/>
        <v>Вірно</v>
      </c>
      <c r="AH110" s="205" t="str">
        <f t="shared" si="67"/>
        <v>Вірно</v>
      </c>
      <c r="AI110" s="205" t="str">
        <f t="shared" si="68"/>
        <v>Вірно</v>
      </c>
      <c r="AJ110" s="205" t="str">
        <f t="shared" si="69"/>
        <v>Вірно</v>
      </c>
      <c r="AK110" s="205" t="str">
        <f t="shared" si="70"/>
        <v>Вірно</v>
      </c>
      <c r="AL110" s="205" t="str">
        <f t="shared" si="71"/>
        <v>Вірно</v>
      </c>
      <c r="AM110" s="205" t="str">
        <f t="shared" si="72"/>
        <v>Вірно</v>
      </c>
      <c r="AN110" s="205" t="str">
        <f t="shared" si="73"/>
        <v>Вірно</v>
      </c>
      <c r="AO110" s="205" t="str">
        <f t="shared" si="74"/>
        <v>Вірно</v>
      </c>
      <c r="AP110" s="205" t="str">
        <f t="shared" si="75"/>
        <v>Вірно</v>
      </c>
      <c r="AQ110" s="205" t="str">
        <f t="shared" si="76"/>
        <v>Вірно</v>
      </c>
      <c r="AR110" s="205" t="str">
        <f t="shared" si="77"/>
        <v>Вірно</v>
      </c>
      <c r="AS110" s="205" t="str">
        <f t="shared" si="78"/>
        <v>Вірно</v>
      </c>
      <c r="AT110" s="205" t="str">
        <f t="shared" si="79"/>
        <v>Вірно</v>
      </c>
    </row>
    <row r="111" spans="1:46" ht="15" customHeight="1" x14ac:dyDescent="0.25">
      <c r="A111" s="115" t="s">
        <v>755</v>
      </c>
      <c r="B111" s="7" t="s">
        <v>226</v>
      </c>
      <c r="C111" s="27" t="s">
        <v>1290</v>
      </c>
      <c r="D111" s="39" t="s">
        <v>121</v>
      </c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AA111" s="205" t="str">
        <f t="shared" si="60"/>
        <v>Вірно</v>
      </c>
      <c r="AB111" s="205" t="str">
        <f t="shared" si="61"/>
        <v>Вірно</v>
      </c>
      <c r="AC111" s="205" t="str">
        <f t="shared" si="62"/>
        <v>Вірно</v>
      </c>
      <c r="AD111" s="205" t="str">
        <f t="shared" si="63"/>
        <v>Вірно</v>
      </c>
      <c r="AE111" s="205" t="str">
        <f t="shared" si="64"/>
        <v>Вірно</v>
      </c>
      <c r="AF111" s="205" t="str">
        <f t="shared" si="65"/>
        <v>Вірно</v>
      </c>
      <c r="AG111" s="205" t="str">
        <f t="shared" si="66"/>
        <v>Вірно</v>
      </c>
      <c r="AH111" s="205" t="str">
        <f t="shared" si="67"/>
        <v>Вірно</v>
      </c>
      <c r="AI111" s="205" t="str">
        <f t="shared" si="68"/>
        <v>Вірно</v>
      </c>
      <c r="AJ111" s="205" t="str">
        <f t="shared" si="69"/>
        <v>Вірно</v>
      </c>
      <c r="AK111" s="205" t="str">
        <f t="shared" si="70"/>
        <v>Вірно</v>
      </c>
      <c r="AL111" s="205" t="str">
        <f t="shared" si="71"/>
        <v>Вірно</v>
      </c>
      <c r="AM111" s="205" t="str">
        <f t="shared" si="72"/>
        <v>Вірно</v>
      </c>
      <c r="AN111" s="205" t="str">
        <f t="shared" si="73"/>
        <v>Вірно</v>
      </c>
      <c r="AO111" s="205" t="str">
        <f t="shared" si="74"/>
        <v>Вірно</v>
      </c>
      <c r="AP111" s="205" t="str">
        <f t="shared" si="75"/>
        <v>Вірно</v>
      </c>
      <c r="AQ111" s="205" t="str">
        <f t="shared" si="76"/>
        <v>Вірно</v>
      </c>
      <c r="AR111" s="205" t="str">
        <f t="shared" si="77"/>
        <v>Вірно</v>
      </c>
      <c r="AS111" s="205" t="str">
        <f t="shared" si="78"/>
        <v>Вірно</v>
      </c>
      <c r="AT111" s="205" t="str">
        <f t="shared" si="79"/>
        <v>Вірно</v>
      </c>
    </row>
    <row r="112" spans="1:46" ht="15" customHeight="1" x14ac:dyDescent="0.25">
      <c r="A112" s="115" t="s">
        <v>756</v>
      </c>
      <c r="B112" s="7" t="s">
        <v>227</v>
      </c>
      <c r="C112" s="27" t="s">
        <v>1291</v>
      </c>
      <c r="D112" s="39" t="s">
        <v>121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AA112" s="205" t="str">
        <f t="shared" si="60"/>
        <v>Вірно</v>
      </c>
      <c r="AB112" s="205" t="str">
        <f t="shared" si="61"/>
        <v>Вірно</v>
      </c>
      <c r="AC112" s="205" t="str">
        <f t="shared" si="62"/>
        <v>Вірно</v>
      </c>
      <c r="AD112" s="205" t="str">
        <f t="shared" si="63"/>
        <v>Вірно</v>
      </c>
      <c r="AE112" s="205" t="str">
        <f t="shared" si="64"/>
        <v>Вірно</v>
      </c>
      <c r="AF112" s="205" t="str">
        <f t="shared" si="65"/>
        <v>Вірно</v>
      </c>
      <c r="AG112" s="205" t="str">
        <f t="shared" si="66"/>
        <v>Вірно</v>
      </c>
      <c r="AH112" s="205" t="str">
        <f t="shared" si="67"/>
        <v>Вірно</v>
      </c>
      <c r="AI112" s="205" t="str">
        <f t="shared" si="68"/>
        <v>Вірно</v>
      </c>
      <c r="AJ112" s="205" t="str">
        <f t="shared" si="69"/>
        <v>Вірно</v>
      </c>
      <c r="AK112" s="205" t="str">
        <f t="shared" si="70"/>
        <v>Вірно</v>
      </c>
      <c r="AL112" s="205" t="str">
        <f t="shared" si="71"/>
        <v>Вірно</v>
      </c>
      <c r="AM112" s="205" t="str">
        <f t="shared" si="72"/>
        <v>Вірно</v>
      </c>
      <c r="AN112" s="205" t="str">
        <f t="shared" si="73"/>
        <v>Вірно</v>
      </c>
      <c r="AO112" s="205" t="str">
        <f t="shared" si="74"/>
        <v>Вірно</v>
      </c>
      <c r="AP112" s="205" t="str">
        <f t="shared" si="75"/>
        <v>Вірно</v>
      </c>
      <c r="AQ112" s="205" t="str">
        <f t="shared" si="76"/>
        <v>Вірно</v>
      </c>
      <c r="AR112" s="205" t="str">
        <f t="shared" si="77"/>
        <v>Вірно</v>
      </c>
      <c r="AS112" s="205" t="str">
        <f t="shared" si="78"/>
        <v>Вірно</v>
      </c>
      <c r="AT112" s="205" t="str">
        <f t="shared" si="79"/>
        <v>Вірно</v>
      </c>
    </row>
    <row r="113" spans="1:46" ht="15" customHeight="1" x14ac:dyDescent="0.25">
      <c r="A113" s="115" t="s">
        <v>757</v>
      </c>
      <c r="B113" s="7" t="s">
        <v>228</v>
      </c>
      <c r="C113" s="27" t="s">
        <v>1292</v>
      </c>
      <c r="D113" s="39" t="s">
        <v>121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AA113" s="205" t="str">
        <f t="shared" si="60"/>
        <v>Вірно</v>
      </c>
      <c r="AB113" s="205" t="str">
        <f t="shared" si="61"/>
        <v>Вірно</v>
      </c>
      <c r="AC113" s="205" t="str">
        <f t="shared" si="62"/>
        <v>Вірно</v>
      </c>
      <c r="AD113" s="205" t="str">
        <f t="shared" si="63"/>
        <v>Вірно</v>
      </c>
      <c r="AE113" s="205" t="str">
        <f t="shared" si="64"/>
        <v>Вірно</v>
      </c>
      <c r="AF113" s="205" t="str">
        <f t="shared" si="65"/>
        <v>Вірно</v>
      </c>
      <c r="AG113" s="205" t="str">
        <f t="shared" si="66"/>
        <v>Вірно</v>
      </c>
      <c r="AH113" s="205" t="str">
        <f t="shared" si="67"/>
        <v>Вірно</v>
      </c>
      <c r="AI113" s="205" t="str">
        <f t="shared" si="68"/>
        <v>Вірно</v>
      </c>
      <c r="AJ113" s="205" t="str">
        <f t="shared" si="69"/>
        <v>Вірно</v>
      </c>
      <c r="AK113" s="205" t="str">
        <f t="shared" si="70"/>
        <v>Вірно</v>
      </c>
      <c r="AL113" s="205" t="str">
        <f t="shared" si="71"/>
        <v>Вірно</v>
      </c>
      <c r="AM113" s="205" t="str">
        <f t="shared" si="72"/>
        <v>Вірно</v>
      </c>
      <c r="AN113" s="205" t="str">
        <f t="shared" si="73"/>
        <v>Вірно</v>
      </c>
      <c r="AO113" s="205" t="str">
        <f t="shared" si="74"/>
        <v>Вірно</v>
      </c>
      <c r="AP113" s="205" t="str">
        <f t="shared" si="75"/>
        <v>Вірно</v>
      </c>
      <c r="AQ113" s="205" t="str">
        <f t="shared" si="76"/>
        <v>Вірно</v>
      </c>
      <c r="AR113" s="205" t="str">
        <f t="shared" si="77"/>
        <v>Вірно</v>
      </c>
      <c r="AS113" s="205" t="str">
        <f t="shared" si="78"/>
        <v>Вірно</v>
      </c>
      <c r="AT113" s="205" t="str">
        <f t="shared" si="79"/>
        <v>Вірно</v>
      </c>
    </row>
    <row r="114" spans="1:46" ht="15" customHeight="1" x14ac:dyDescent="0.25">
      <c r="A114" s="115" t="s">
        <v>758</v>
      </c>
      <c r="B114" s="7" t="s">
        <v>229</v>
      </c>
      <c r="C114" s="27" t="s">
        <v>1293</v>
      </c>
      <c r="D114" s="39" t="s">
        <v>121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AA114" s="205" t="str">
        <f t="shared" si="60"/>
        <v>Вірно</v>
      </c>
      <c r="AB114" s="205" t="str">
        <f t="shared" si="61"/>
        <v>Вірно</v>
      </c>
      <c r="AC114" s="205" t="str">
        <f t="shared" si="62"/>
        <v>Вірно</v>
      </c>
      <c r="AD114" s="205" t="str">
        <f t="shared" si="63"/>
        <v>Вірно</v>
      </c>
      <c r="AE114" s="205" t="str">
        <f t="shared" si="64"/>
        <v>Вірно</v>
      </c>
      <c r="AF114" s="205" t="str">
        <f t="shared" si="65"/>
        <v>Вірно</v>
      </c>
      <c r="AG114" s="205" t="str">
        <f t="shared" si="66"/>
        <v>Вірно</v>
      </c>
      <c r="AH114" s="205" t="str">
        <f t="shared" si="67"/>
        <v>Вірно</v>
      </c>
      <c r="AI114" s="205" t="str">
        <f t="shared" si="68"/>
        <v>Вірно</v>
      </c>
      <c r="AJ114" s="205" t="str">
        <f t="shared" si="69"/>
        <v>Вірно</v>
      </c>
      <c r="AK114" s="205" t="str">
        <f t="shared" si="70"/>
        <v>Вірно</v>
      </c>
      <c r="AL114" s="205" t="str">
        <f t="shared" si="71"/>
        <v>Вірно</v>
      </c>
      <c r="AM114" s="205" t="str">
        <f t="shared" si="72"/>
        <v>Вірно</v>
      </c>
      <c r="AN114" s="205" t="str">
        <f t="shared" si="73"/>
        <v>Вірно</v>
      </c>
      <c r="AO114" s="205" t="str">
        <f t="shared" si="74"/>
        <v>Вірно</v>
      </c>
      <c r="AP114" s="205" t="str">
        <f t="shared" si="75"/>
        <v>Вірно</v>
      </c>
      <c r="AQ114" s="205" t="str">
        <f t="shared" si="76"/>
        <v>Вірно</v>
      </c>
      <c r="AR114" s="205" t="str">
        <f t="shared" si="77"/>
        <v>Вірно</v>
      </c>
      <c r="AS114" s="205" t="str">
        <f t="shared" si="78"/>
        <v>Вірно</v>
      </c>
      <c r="AT114" s="205" t="str">
        <f t="shared" si="79"/>
        <v>Вірно</v>
      </c>
    </row>
    <row r="115" spans="1:46" ht="15" customHeight="1" x14ac:dyDescent="0.25">
      <c r="A115" s="115" t="s">
        <v>759</v>
      </c>
      <c r="B115" s="7" t="s">
        <v>249</v>
      </c>
      <c r="C115" s="27" t="s">
        <v>1294</v>
      </c>
      <c r="D115" s="39" t="s">
        <v>121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AA115" s="205" t="str">
        <f t="shared" si="60"/>
        <v>Вірно</v>
      </c>
      <c r="AB115" s="205" t="str">
        <f t="shared" si="61"/>
        <v>Вірно</v>
      </c>
      <c r="AC115" s="205" t="str">
        <f t="shared" si="62"/>
        <v>Вірно</v>
      </c>
      <c r="AD115" s="205" t="str">
        <f t="shared" si="63"/>
        <v>Вірно</v>
      </c>
      <c r="AE115" s="205" t="str">
        <f t="shared" si="64"/>
        <v>Вірно</v>
      </c>
      <c r="AF115" s="205" t="str">
        <f t="shared" si="65"/>
        <v>Вірно</v>
      </c>
      <c r="AG115" s="205" t="str">
        <f t="shared" si="66"/>
        <v>Вірно</v>
      </c>
      <c r="AH115" s="205" t="str">
        <f t="shared" si="67"/>
        <v>Вірно</v>
      </c>
      <c r="AI115" s="205" t="str">
        <f t="shared" si="68"/>
        <v>Вірно</v>
      </c>
      <c r="AJ115" s="205" t="str">
        <f t="shared" si="69"/>
        <v>Вірно</v>
      </c>
      <c r="AK115" s="205" t="str">
        <f t="shared" si="70"/>
        <v>Вірно</v>
      </c>
      <c r="AL115" s="205" t="str">
        <f t="shared" si="71"/>
        <v>Вірно</v>
      </c>
      <c r="AM115" s="205" t="str">
        <f t="shared" si="72"/>
        <v>Вірно</v>
      </c>
      <c r="AN115" s="205" t="str">
        <f t="shared" si="73"/>
        <v>Вірно</v>
      </c>
      <c r="AO115" s="205" t="str">
        <f t="shared" si="74"/>
        <v>Вірно</v>
      </c>
      <c r="AP115" s="205" t="str">
        <f t="shared" si="75"/>
        <v>Вірно</v>
      </c>
      <c r="AQ115" s="205" t="str">
        <f t="shared" si="76"/>
        <v>Вірно</v>
      </c>
      <c r="AR115" s="205" t="str">
        <f t="shared" si="77"/>
        <v>Вірно</v>
      </c>
      <c r="AS115" s="205" t="str">
        <f t="shared" si="78"/>
        <v>Вірно</v>
      </c>
      <c r="AT115" s="205" t="str">
        <f t="shared" si="79"/>
        <v>Вірно</v>
      </c>
    </row>
    <row r="116" spans="1:46" ht="15" customHeight="1" x14ac:dyDescent="0.25">
      <c r="A116" s="115" t="s">
        <v>760</v>
      </c>
      <c r="B116" s="7" t="s">
        <v>250</v>
      </c>
      <c r="C116" s="27" t="s">
        <v>1295</v>
      </c>
      <c r="D116" s="39" t="s">
        <v>121</v>
      </c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AA116" s="205" t="str">
        <f t="shared" si="60"/>
        <v>Вірно</v>
      </c>
      <c r="AB116" s="205" t="str">
        <f t="shared" si="61"/>
        <v>Вірно</v>
      </c>
      <c r="AC116" s="205" t="str">
        <f t="shared" si="62"/>
        <v>Вірно</v>
      </c>
      <c r="AD116" s="205" t="str">
        <f t="shared" si="63"/>
        <v>Вірно</v>
      </c>
      <c r="AE116" s="205" t="str">
        <f t="shared" si="64"/>
        <v>Вірно</v>
      </c>
      <c r="AF116" s="205" t="str">
        <f t="shared" si="65"/>
        <v>Вірно</v>
      </c>
      <c r="AG116" s="205" t="str">
        <f t="shared" si="66"/>
        <v>Вірно</v>
      </c>
      <c r="AH116" s="205" t="str">
        <f t="shared" si="67"/>
        <v>Вірно</v>
      </c>
      <c r="AI116" s="205" t="str">
        <f t="shared" si="68"/>
        <v>Вірно</v>
      </c>
      <c r="AJ116" s="205" t="str">
        <f t="shared" si="69"/>
        <v>Вірно</v>
      </c>
      <c r="AK116" s="205" t="str">
        <f t="shared" si="70"/>
        <v>Вірно</v>
      </c>
      <c r="AL116" s="205" t="str">
        <f t="shared" si="71"/>
        <v>Вірно</v>
      </c>
      <c r="AM116" s="205" t="str">
        <f t="shared" si="72"/>
        <v>Вірно</v>
      </c>
      <c r="AN116" s="205" t="str">
        <f t="shared" si="73"/>
        <v>Вірно</v>
      </c>
      <c r="AO116" s="205" t="str">
        <f t="shared" si="74"/>
        <v>Вірно</v>
      </c>
      <c r="AP116" s="205" t="str">
        <f t="shared" si="75"/>
        <v>Вірно</v>
      </c>
      <c r="AQ116" s="205" t="str">
        <f t="shared" si="76"/>
        <v>Вірно</v>
      </c>
      <c r="AR116" s="205" t="str">
        <f t="shared" si="77"/>
        <v>Вірно</v>
      </c>
      <c r="AS116" s="205" t="str">
        <f t="shared" si="78"/>
        <v>Вірно</v>
      </c>
      <c r="AT116" s="205" t="str">
        <f t="shared" si="79"/>
        <v>Вірно</v>
      </c>
    </row>
    <row r="117" spans="1:46" ht="15" customHeight="1" x14ac:dyDescent="0.25">
      <c r="A117" s="115" t="s">
        <v>761</v>
      </c>
      <c r="B117" s="7" t="s">
        <v>232</v>
      </c>
      <c r="C117" s="27" t="s">
        <v>1296</v>
      </c>
      <c r="D117" s="39" t="s">
        <v>121</v>
      </c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AA117" s="205" t="str">
        <f t="shared" si="60"/>
        <v>Вірно</v>
      </c>
      <c r="AB117" s="205" t="str">
        <f t="shared" si="61"/>
        <v>Вірно</v>
      </c>
      <c r="AC117" s="205" t="str">
        <f t="shared" si="62"/>
        <v>Вірно</v>
      </c>
      <c r="AD117" s="205" t="str">
        <f t="shared" si="63"/>
        <v>Вірно</v>
      </c>
      <c r="AE117" s="205" t="str">
        <f t="shared" si="64"/>
        <v>Вірно</v>
      </c>
      <c r="AF117" s="205" t="str">
        <f t="shared" si="65"/>
        <v>Вірно</v>
      </c>
      <c r="AG117" s="205" t="str">
        <f t="shared" si="66"/>
        <v>Вірно</v>
      </c>
      <c r="AH117" s="205" t="str">
        <f t="shared" si="67"/>
        <v>Вірно</v>
      </c>
      <c r="AI117" s="205" t="str">
        <f t="shared" si="68"/>
        <v>Вірно</v>
      </c>
      <c r="AJ117" s="205" t="str">
        <f t="shared" si="69"/>
        <v>Вірно</v>
      </c>
      <c r="AK117" s="205" t="str">
        <f t="shared" si="70"/>
        <v>Вірно</v>
      </c>
      <c r="AL117" s="205" t="str">
        <f t="shared" si="71"/>
        <v>Вірно</v>
      </c>
      <c r="AM117" s="205" t="str">
        <f t="shared" si="72"/>
        <v>Вірно</v>
      </c>
      <c r="AN117" s="205" t="str">
        <f t="shared" si="73"/>
        <v>Вірно</v>
      </c>
      <c r="AO117" s="205" t="str">
        <f t="shared" si="74"/>
        <v>Вірно</v>
      </c>
      <c r="AP117" s="205" t="str">
        <f t="shared" si="75"/>
        <v>Вірно</v>
      </c>
      <c r="AQ117" s="205" t="str">
        <f t="shared" si="76"/>
        <v>Вірно</v>
      </c>
      <c r="AR117" s="205" t="str">
        <f t="shared" si="77"/>
        <v>Вірно</v>
      </c>
      <c r="AS117" s="205" t="str">
        <f t="shared" si="78"/>
        <v>Вірно</v>
      </c>
      <c r="AT117" s="205" t="str">
        <f t="shared" si="79"/>
        <v>Вірно</v>
      </c>
    </row>
    <row r="118" spans="1:46" ht="15" customHeight="1" x14ac:dyDescent="0.25">
      <c r="A118" s="115" t="s">
        <v>762</v>
      </c>
      <c r="B118" s="7" t="s">
        <v>233</v>
      </c>
      <c r="C118" s="27" t="s">
        <v>1297</v>
      </c>
      <c r="D118" s="39" t="s">
        <v>121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AA118" s="205" t="str">
        <f t="shared" si="60"/>
        <v>Вірно</v>
      </c>
      <c r="AB118" s="205" t="str">
        <f t="shared" si="61"/>
        <v>Вірно</v>
      </c>
      <c r="AC118" s="205" t="str">
        <f t="shared" si="62"/>
        <v>Вірно</v>
      </c>
      <c r="AD118" s="205" t="str">
        <f t="shared" si="63"/>
        <v>Вірно</v>
      </c>
      <c r="AE118" s="205" t="str">
        <f t="shared" si="64"/>
        <v>Вірно</v>
      </c>
      <c r="AF118" s="205" t="str">
        <f t="shared" si="65"/>
        <v>Вірно</v>
      </c>
      <c r="AG118" s="205" t="str">
        <f t="shared" si="66"/>
        <v>Вірно</v>
      </c>
      <c r="AH118" s="205" t="str">
        <f t="shared" si="67"/>
        <v>Вірно</v>
      </c>
      <c r="AI118" s="205" t="str">
        <f t="shared" si="68"/>
        <v>Вірно</v>
      </c>
      <c r="AJ118" s="205" t="str">
        <f t="shared" si="69"/>
        <v>Вірно</v>
      </c>
      <c r="AK118" s="205" t="str">
        <f t="shared" si="70"/>
        <v>Вірно</v>
      </c>
      <c r="AL118" s="205" t="str">
        <f t="shared" si="71"/>
        <v>Вірно</v>
      </c>
      <c r="AM118" s="205" t="str">
        <f t="shared" si="72"/>
        <v>Вірно</v>
      </c>
      <c r="AN118" s="205" t="str">
        <f t="shared" si="73"/>
        <v>Вірно</v>
      </c>
      <c r="AO118" s="205" t="str">
        <f t="shared" si="74"/>
        <v>Вірно</v>
      </c>
      <c r="AP118" s="205" t="str">
        <f t="shared" si="75"/>
        <v>Вірно</v>
      </c>
      <c r="AQ118" s="205" t="str">
        <f t="shared" si="76"/>
        <v>Вірно</v>
      </c>
      <c r="AR118" s="205" t="str">
        <f t="shared" si="77"/>
        <v>Вірно</v>
      </c>
      <c r="AS118" s="205" t="str">
        <f t="shared" si="78"/>
        <v>Вірно</v>
      </c>
      <c r="AT118" s="205" t="str">
        <f t="shared" si="79"/>
        <v>Вірно</v>
      </c>
    </row>
    <row r="119" spans="1:46" ht="15" customHeight="1" x14ac:dyDescent="0.25">
      <c r="A119" s="115" t="s">
        <v>824</v>
      </c>
      <c r="B119" s="7" t="s">
        <v>234</v>
      </c>
      <c r="C119" s="27" t="s">
        <v>1298</v>
      </c>
      <c r="D119" s="39" t="s">
        <v>121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AA119" s="205" t="str">
        <f t="shared" si="60"/>
        <v>Вірно</v>
      </c>
      <c r="AB119" s="205" t="str">
        <f t="shared" si="61"/>
        <v>Вірно</v>
      </c>
      <c r="AC119" s="205" t="str">
        <f t="shared" si="62"/>
        <v>Вірно</v>
      </c>
      <c r="AD119" s="205" t="str">
        <f t="shared" si="63"/>
        <v>Вірно</v>
      </c>
      <c r="AE119" s="205" t="str">
        <f t="shared" si="64"/>
        <v>Вірно</v>
      </c>
      <c r="AF119" s="205" t="str">
        <f t="shared" si="65"/>
        <v>Вірно</v>
      </c>
      <c r="AG119" s="205" t="str">
        <f t="shared" si="66"/>
        <v>Вірно</v>
      </c>
      <c r="AH119" s="205" t="str">
        <f t="shared" si="67"/>
        <v>Вірно</v>
      </c>
      <c r="AI119" s="205" t="str">
        <f t="shared" si="68"/>
        <v>Вірно</v>
      </c>
      <c r="AJ119" s="205" t="str">
        <f t="shared" si="69"/>
        <v>Вірно</v>
      </c>
      <c r="AK119" s="205" t="str">
        <f t="shared" si="70"/>
        <v>Вірно</v>
      </c>
      <c r="AL119" s="205" t="str">
        <f t="shared" si="71"/>
        <v>Вірно</v>
      </c>
      <c r="AM119" s="205" t="str">
        <f t="shared" si="72"/>
        <v>Вірно</v>
      </c>
      <c r="AN119" s="205" t="str">
        <f t="shared" si="73"/>
        <v>Вірно</v>
      </c>
      <c r="AO119" s="205" t="str">
        <f t="shared" si="74"/>
        <v>Вірно</v>
      </c>
      <c r="AP119" s="205" t="str">
        <f t="shared" si="75"/>
        <v>Вірно</v>
      </c>
      <c r="AQ119" s="205" t="str">
        <f t="shared" si="76"/>
        <v>Вірно</v>
      </c>
      <c r="AR119" s="205" t="str">
        <f t="shared" si="77"/>
        <v>Вірно</v>
      </c>
      <c r="AS119" s="205" t="str">
        <f t="shared" si="78"/>
        <v>Вірно</v>
      </c>
      <c r="AT119" s="205" t="str">
        <f t="shared" si="79"/>
        <v>Вірно</v>
      </c>
    </row>
    <row r="120" spans="1:46" ht="15" customHeight="1" x14ac:dyDescent="0.25">
      <c r="A120" s="115" t="s">
        <v>763</v>
      </c>
      <c r="B120" s="69" t="s">
        <v>58</v>
      </c>
      <c r="C120" s="27" t="s">
        <v>319</v>
      </c>
      <c r="D120" s="39" t="s">
        <v>122</v>
      </c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AA120" s="205" t="str">
        <f t="shared" si="60"/>
        <v>Вірно</v>
      </c>
      <c r="AB120" s="205" t="str">
        <f t="shared" si="61"/>
        <v>Вірно</v>
      </c>
      <c r="AC120" s="205" t="str">
        <f t="shared" si="62"/>
        <v>Вірно</v>
      </c>
      <c r="AD120" s="205" t="str">
        <f t="shared" si="63"/>
        <v>Вірно</v>
      </c>
      <c r="AE120" s="205" t="str">
        <f t="shared" si="64"/>
        <v>Вірно</v>
      </c>
      <c r="AF120" s="205" t="str">
        <f t="shared" si="65"/>
        <v>Вірно</v>
      </c>
      <c r="AG120" s="205" t="str">
        <f t="shared" si="66"/>
        <v>Вірно</v>
      </c>
      <c r="AH120" s="205" t="str">
        <f t="shared" si="67"/>
        <v>Вірно</v>
      </c>
      <c r="AI120" s="205" t="str">
        <f t="shared" si="68"/>
        <v>Вірно</v>
      </c>
      <c r="AJ120" s="205" t="str">
        <f t="shared" si="69"/>
        <v>Вірно</v>
      </c>
      <c r="AK120" s="205" t="str">
        <f t="shared" si="70"/>
        <v>Вірно</v>
      </c>
      <c r="AL120" s="205" t="str">
        <f t="shared" si="71"/>
        <v>Вірно</v>
      </c>
      <c r="AM120" s="205" t="str">
        <f t="shared" si="72"/>
        <v>Вірно</v>
      </c>
      <c r="AN120" s="205" t="str">
        <f t="shared" si="73"/>
        <v>Вірно</v>
      </c>
      <c r="AO120" s="205" t="str">
        <f t="shared" si="74"/>
        <v>Вірно</v>
      </c>
      <c r="AP120" s="205" t="str">
        <f t="shared" si="75"/>
        <v>Вірно</v>
      </c>
      <c r="AQ120" s="205" t="str">
        <f t="shared" si="76"/>
        <v>Вірно</v>
      </c>
      <c r="AR120" s="205" t="str">
        <f t="shared" si="77"/>
        <v>Вірно</v>
      </c>
      <c r="AS120" s="205" t="str">
        <f t="shared" si="78"/>
        <v>Вірно</v>
      </c>
      <c r="AT120" s="205" t="str">
        <f t="shared" si="79"/>
        <v>Вірно</v>
      </c>
    </row>
    <row r="121" spans="1:46" ht="15" customHeight="1" x14ac:dyDescent="0.25">
      <c r="A121" s="115" t="s">
        <v>765</v>
      </c>
      <c r="B121" s="69" t="s">
        <v>212</v>
      </c>
      <c r="C121" s="27" t="s">
        <v>320</v>
      </c>
      <c r="D121" s="39" t="s">
        <v>124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AA121" s="205" t="str">
        <f t="shared" si="60"/>
        <v>Вірно</v>
      </c>
      <c r="AB121" s="205" t="str">
        <f t="shared" si="61"/>
        <v>Вірно</v>
      </c>
      <c r="AC121" s="205" t="str">
        <f t="shared" si="62"/>
        <v>Вірно</v>
      </c>
      <c r="AD121" s="205" t="str">
        <f t="shared" si="63"/>
        <v>Вірно</v>
      </c>
      <c r="AE121" s="205" t="str">
        <f t="shared" si="64"/>
        <v>Вірно</v>
      </c>
      <c r="AF121" s="205" t="str">
        <f t="shared" si="65"/>
        <v>Вірно</v>
      </c>
      <c r="AG121" s="205" t="str">
        <f t="shared" si="66"/>
        <v>Вірно</v>
      </c>
      <c r="AH121" s="205" t="str">
        <f t="shared" si="67"/>
        <v>Вірно</v>
      </c>
      <c r="AI121" s="205" t="str">
        <f t="shared" si="68"/>
        <v>Вірно</v>
      </c>
      <c r="AJ121" s="205" t="str">
        <f t="shared" si="69"/>
        <v>Вірно</v>
      </c>
      <c r="AK121" s="205" t="str">
        <f t="shared" si="70"/>
        <v>Вірно</v>
      </c>
      <c r="AL121" s="205" t="str">
        <f t="shared" si="71"/>
        <v>Вірно</v>
      </c>
      <c r="AM121" s="205" t="str">
        <f t="shared" si="72"/>
        <v>Вірно</v>
      </c>
      <c r="AN121" s="205" t="str">
        <f t="shared" si="73"/>
        <v>Вірно</v>
      </c>
      <c r="AO121" s="205" t="str">
        <f t="shared" si="74"/>
        <v>Вірно</v>
      </c>
      <c r="AP121" s="205" t="str">
        <f t="shared" si="75"/>
        <v>Вірно</v>
      </c>
      <c r="AQ121" s="205" t="str">
        <f t="shared" si="76"/>
        <v>Вірно</v>
      </c>
      <c r="AR121" s="205" t="str">
        <f t="shared" si="77"/>
        <v>Вірно</v>
      </c>
      <c r="AS121" s="205" t="str">
        <f t="shared" si="78"/>
        <v>Вірно</v>
      </c>
      <c r="AT121" s="205" t="str">
        <f t="shared" si="79"/>
        <v>Вірно</v>
      </c>
    </row>
    <row r="122" spans="1:46" ht="15" customHeight="1" x14ac:dyDescent="0.25">
      <c r="A122" s="115" t="s">
        <v>766</v>
      </c>
      <c r="B122" s="6" t="s">
        <v>64</v>
      </c>
      <c r="C122" s="27" t="s">
        <v>1299</v>
      </c>
      <c r="D122" s="39" t="s">
        <v>125</v>
      </c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AA122" s="205" t="str">
        <f t="shared" si="60"/>
        <v>Вірно</v>
      </c>
      <c r="AB122" s="205" t="str">
        <f t="shared" si="61"/>
        <v>Вірно</v>
      </c>
      <c r="AC122" s="205" t="str">
        <f t="shared" si="62"/>
        <v>Вірно</v>
      </c>
      <c r="AD122" s="205" t="str">
        <f t="shared" si="63"/>
        <v>Вірно</v>
      </c>
      <c r="AE122" s="205" t="str">
        <f t="shared" si="64"/>
        <v>Вірно</v>
      </c>
      <c r="AF122" s="205" t="str">
        <f t="shared" si="65"/>
        <v>Вірно</v>
      </c>
      <c r="AG122" s="205" t="str">
        <f t="shared" si="66"/>
        <v>Вірно</v>
      </c>
      <c r="AH122" s="205" t="str">
        <f t="shared" si="67"/>
        <v>Вірно</v>
      </c>
      <c r="AI122" s="205" t="str">
        <f t="shared" si="68"/>
        <v>Вірно</v>
      </c>
      <c r="AJ122" s="205" t="str">
        <f t="shared" si="69"/>
        <v>Вірно</v>
      </c>
      <c r="AK122" s="205" t="str">
        <f t="shared" si="70"/>
        <v>Вірно</v>
      </c>
      <c r="AL122" s="205" t="str">
        <f t="shared" si="71"/>
        <v>Вірно</v>
      </c>
      <c r="AM122" s="205" t="str">
        <f t="shared" si="72"/>
        <v>Вірно</v>
      </c>
      <c r="AN122" s="205" t="str">
        <f t="shared" si="73"/>
        <v>Вірно</v>
      </c>
      <c r="AO122" s="205" t="str">
        <f t="shared" si="74"/>
        <v>Вірно</v>
      </c>
      <c r="AP122" s="205" t="str">
        <f t="shared" si="75"/>
        <v>Вірно</v>
      </c>
      <c r="AQ122" s="205" t="str">
        <f t="shared" si="76"/>
        <v>Вірно</v>
      </c>
      <c r="AR122" s="205" t="str">
        <f t="shared" si="77"/>
        <v>Вірно</v>
      </c>
      <c r="AS122" s="205" t="str">
        <f t="shared" si="78"/>
        <v>Вірно</v>
      </c>
      <c r="AT122" s="205" t="str">
        <f t="shared" si="79"/>
        <v>Вірно</v>
      </c>
    </row>
    <row r="123" spans="1:46" ht="15" customHeight="1" x14ac:dyDescent="0.25">
      <c r="A123" s="115" t="s">
        <v>767</v>
      </c>
      <c r="B123" s="7" t="s">
        <v>219</v>
      </c>
      <c r="C123" s="27" t="s">
        <v>1300</v>
      </c>
      <c r="D123" s="39" t="s">
        <v>125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AA123" s="205" t="str">
        <f t="shared" si="60"/>
        <v>Вірно</v>
      </c>
      <c r="AB123" s="205" t="str">
        <f t="shared" si="61"/>
        <v>Вірно</v>
      </c>
      <c r="AC123" s="205" t="str">
        <f t="shared" si="62"/>
        <v>Вірно</v>
      </c>
      <c r="AD123" s="205" t="str">
        <f t="shared" si="63"/>
        <v>Вірно</v>
      </c>
      <c r="AE123" s="205" t="str">
        <f t="shared" si="64"/>
        <v>Вірно</v>
      </c>
      <c r="AF123" s="205" t="str">
        <f t="shared" si="65"/>
        <v>Вірно</v>
      </c>
      <c r="AG123" s="205" t="str">
        <f t="shared" si="66"/>
        <v>Вірно</v>
      </c>
      <c r="AH123" s="205" t="str">
        <f t="shared" si="67"/>
        <v>Вірно</v>
      </c>
      <c r="AI123" s="205" t="str">
        <f t="shared" si="68"/>
        <v>Вірно</v>
      </c>
      <c r="AJ123" s="205" t="str">
        <f t="shared" si="69"/>
        <v>Вірно</v>
      </c>
      <c r="AK123" s="205" t="str">
        <f t="shared" si="70"/>
        <v>Вірно</v>
      </c>
      <c r="AL123" s="205" t="str">
        <f t="shared" si="71"/>
        <v>Вірно</v>
      </c>
      <c r="AM123" s="205" t="str">
        <f t="shared" si="72"/>
        <v>Вірно</v>
      </c>
      <c r="AN123" s="205" t="str">
        <f t="shared" si="73"/>
        <v>Вірно</v>
      </c>
      <c r="AO123" s="205" t="str">
        <f t="shared" si="74"/>
        <v>Вірно</v>
      </c>
      <c r="AP123" s="205" t="str">
        <f t="shared" si="75"/>
        <v>Вірно</v>
      </c>
      <c r="AQ123" s="205" t="str">
        <f t="shared" si="76"/>
        <v>Вірно</v>
      </c>
      <c r="AR123" s="205" t="str">
        <f t="shared" si="77"/>
        <v>Вірно</v>
      </c>
      <c r="AS123" s="205" t="str">
        <f t="shared" si="78"/>
        <v>Вірно</v>
      </c>
      <c r="AT123" s="205" t="str">
        <f t="shared" si="79"/>
        <v>Вірно</v>
      </c>
    </row>
    <row r="124" spans="1:46" ht="15" customHeight="1" x14ac:dyDescent="0.25">
      <c r="A124" s="115" t="s">
        <v>768</v>
      </c>
      <c r="B124" s="69" t="s">
        <v>66</v>
      </c>
      <c r="C124" s="27" t="s">
        <v>321</v>
      </c>
      <c r="D124" s="39" t="s">
        <v>126</v>
      </c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AA124" s="205" t="str">
        <f t="shared" si="60"/>
        <v>Вірно</v>
      </c>
      <c r="AB124" s="205" t="str">
        <f t="shared" si="61"/>
        <v>Вірно</v>
      </c>
      <c r="AC124" s="205" t="str">
        <f t="shared" si="62"/>
        <v>Вірно</v>
      </c>
      <c r="AD124" s="205" t="str">
        <f t="shared" si="63"/>
        <v>Вірно</v>
      </c>
      <c r="AE124" s="205" t="str">
        <f t="shared" si="64"/>
        <v>Вірно</v>
      </c>
      <c r="AF124" s="205" t="str">
        <f t="shared" si="65"/>
        <v>Вірно</v>
      </c>
      <c r="AG124" s="205" t="str">
        <f t="shared" si="66"/>
        <v>Вірно</v>
      </c>
      <c r="AH124" s="205" t="str">
        <f t="shared" si="67"/>
        <v>Вірно</v>
      </c>
      <c r="AI124" s="205" t="str">
        <f t="shared" si="68"/>
        <v>Вірно</v>
      </c>
      <c r="AJ124" s="205" t="str">
        <f t="shared" si="69"/>
        <v>Вірно</v>
      </c>
      <c r="AK124" s="205" t="str">
        <f t="shared" si="70"/>
        <v>Вірно</v>
      </c>
      <c r="AL124" s="205" t="str">
        <f t="shared" si="71"/>
        <v>Вірно</v>
      </c>
      <c r="AM124" s="205" t="str">
        <f t="shared" si="72"/>
        <v>Вірно</v>
      </c>
      <c r="AN124" s="205" t="str">
        <f t="shared" si="73"/>
        <v>Вірно</v>
      </c>
      <c r="AO124" s="205" t="str">
        <f t="shared" si="74"/>
        <v>Вірно</v>
      </c>
      <c r="AP124" s="205" t="str">
        <f t="shared" si="75"/>
        <v>Вірно</v>
      </c>
      <c r="AQ124" s="205" t="str">
        <f t="shared" si="76"/>
        <v>Вірно</v>
      </c>
      <c r="AR124" s="205" t="str">
        <f t="shared" si="77"/>
        <v>Вірно</v>
      </c>
      <c r="AS124" s="205" t="str">
        <f t="shared" si="78"/>
        <v>Вірно</v>
      </c>
      <c r="AT124" s="205" t="str">
        <f t="shared" si="79"/>
        <v>Вірно</v>
      </c>
    </row>
    <row r="125" spans="1:46" ht="15" customHeight="1" x14ac:dyDescent="0.25">
      <c r="A125" s="115" t="s">
        <v>769</v>
      </c>
      <c r="B125" s="69" t="s">
        <v>68</v>
      </c>
      <c r="C125" s="27" t="s">
        <v>322</v>
      </c>
      <c r="D125" s="39" t="s">
        <v>127</v>
      </c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AA125" s="205" t="str">
        <f t="shared" si="60"/>
        <v>Вірно</v>
      </c>
      <c r="AB125" s="205" t="str">
        <f t="shared" si="61"/>
        <v>Вірно</v>
      </c>
      <c r="AC125" s="205" t="str">
        <f t="shared" si="62"/>
        <v>Вірно</v>
      </c>
      <c r="AD125" s="205" t="str">
        <f t="shared" si="63"/>
        <v>Вірно</v>
      </c>
      <c r="AE125" s="205" t="str">
        <f t="shared" si="64"/>
        <v>Вірно</v>
      </c>
      <c r="AF125" s="205" t="str">
        <f t="shared" si="65"/>
        <v>Вірно</v>
      </c>
      <c r="AG125" s="205" t="str">
        <f t="shared" si="66"/>
        <v>Вірно</v>
      </c>
      <c r="AH125" s="205" t="str">
        <f t="shared" si="67"/>
        <v>Вірно</v>
      </c>
      <c r="AI125" s="205" t="str">
        <f t="shared" si="68"/>
        <v>Вірно</v>
      </c>
      <c r="AJ125" s="205" t="str">
        <f t="shared" si="69"/>
        <v>Вірно</v>
      </c>
      <c r="AK125" s="205" t="str">
        <f t="shared" si="70"/>
        <v>Вірно</v>
      </c>
      <c r="AL125" s="205" t="str">
        <f t="shared" si="71"/>
        <v>Вірно</v>
      </c>
      <c r="AM125" s="205" t="str">
        <f t="shared" si="72"/>
        <v>Вірно</v>
      </c>
      <c r="AN125" s="205" t="str">
        <f t="shared" si="73"/>
        <v>Вірно</v>
      </c>
      <c r="AO125" s="205" t="str">
        <f t="shared" si="74"/>
        <v>Вірно</v>
      </c>
      <c r="AP125" s="205" t="str">
        <f t="shared" si="75"/>
        <v>Вірно</v>
      </c>
      <c r="AQ125" s="205" t="str">
        <f t="shared" si="76"/>
        <v>Вірно</v>
      </c>
      <c r="AR125" s="205" t="str">
        <f t="shared" si="77"/>
        <v>Вірно</v>
      </c>
      <c r="AS125" s="205" t="str">
        <f t="shared" si="78"/>
        <v>Вірно</v>
      </c>
      <c r="AT125" s="205" t="str">
        <f t="shared" si="79"/>
        <v>Вірно</v>
      </c>
    </row>
    <row r="126" spans="1:46" ht="15" customHeight="1" x14ac:dyDescent="0.25">
      <c r="A126" s="115" t="s">
        <v>770</v>
      </c>
      <c r="B126" s="6" t="s">
        <v>70</v>
      </c>
      <c r="C126" s="27" t="s">
        <v>323</v>
      </c>
      <c r="D126" s="39" t="s">
        <v>128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AA126" s="205" t="str">
        <f t="shared" si="60"/>
        <v>Вірно</v>
      </c>
      <c r="AB126" s="205" t="str">
        <f t="shared" si="61"/>
        <v>Вірно</v>
      </c>
      <c r="AC126" s="205" t="str">
        <f t="shared" si="62"/>
        <v>Вірно</v>
      </c>
      <c r="AD126" s="205" t="str">
        <f t="shared" si="63"/>
        <v>Вірно</v>
      </c>
      <c r="AE126" s="205" t="str">
        <f t="shared" si="64"/>
        <v>Вірно</v>
      </c>
      <c r="AF126" s="205" t="str">
        <f t="shared" si="65"/>
        <v>Вірно</v>
      </c>
      <c r="AG126" s="205" t="str">
        <f t="shared" si="66"/>
        <v>Вірно</v>
      </c>
      <c r="AH126" s="205" t="str">
        <f t="shared" si="67"/>
        <v>Вірно</v>
      </c>
      <c r="AI126" s="205" t="str">
        <f t="shared" si="68"/>
        <v>Вірно</v>
      </c>
      <c r="AJ126" s="205" t="str">
        <f t="shared" si="69"/>
        <v>Вірно</v>
      </c>
      <c r="AK126" s="205" t="str">
        <f t="shared" si="70"/>
        <v>Вірно</v>
      </c>
      <c r="AL126" s="205" t="str">
        <f t="shared" si="71"/>
        <v>Вірно</v>
      </c>
      <c r="AM126" s="205" t="str">
        <f t="shared" si="72"/>
        <v>Вірно</v>
      </c>
      <c r="AN126" s="205" t="str">
        <f t="shared" si="73"/>
        <v>Вірно</v>
      </c>
      <c r="AO126" s="205" t="str">
        <f t="shared" si="74"/>
        <v>Вірно</v>
      </c>
      <c r="AP126" s="205" t="str">
        <f t="shared" si="75"/>
        <v>Вірно</v>
      </c>
      <c r="AQ126" s="205" t="str">
        <f t="shared" si="76"/>
        <v>Вірно</v>
      </c>
      <c r="AR126" s="205" t="str">
        <f t="shared" si="77"/>
        <v>Вірно</v>
      </c>
      <c r="AS126" s="205" t="str">
        <f t="shared" si="78"/>
        <v>Вірно</v>
      </c>
      <c r="AT126" s="205" t="str">
        <f t="shared" si="79"/>
        <v>Вірно</v>
      </c>
    </row>
    <row r="127" spans="1:46" ht="15" customHeight="1" x14ac:dyDescent="0.25">
      <c r="A127" s="115" t="s">
        <v>771</v>
      </c>
      <c r="B127" s="7" t="s">
        <v>220</v>
      </c>
      <c r="C127" s="27" t="s">
        <v>324</v>
      </c>
      <c r="D127" s="39" t="s">
        <v>128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AA127" s="205" t="str">
        <f t="shared" si="60"/>
        <v>Вірно</v>
      </c>
      <c r="AB127" s="205" t="str">
        <f t="shared" si="61"/>
        <v>Вірно</v>
      </c>
      <c r="AC127" s="205" t="str">
        <f t="shared" si="62"/>
        <v>Вірно</v>
      </c>
      <c r="AD127" s="205" t="str">
        <f t="shared" si="63"/>
        <v>Вірно</v>
      </c>
      <c r="AE127" s="205" t="str">
        <f t="shared" si="64"/>
        <v>Вірно</v>
      </c>
      <c r="AF127" s="205" t="str">
        <f t="shared" si="65"/>
        <v>Вірно</v>
      </c>
      <c r="AG127" s="205" t="str">
        <f t="shared" si="66"/>
        <v>Вірно</v>
      </c>
      <c r="AH127" s="205" t="str">
        <f t="shared" si="67"/>
        <v>Вірно</v>
      </c>
      <c r="AI127" s="205" t="str">
        <f t="shared" si="68"/>
        <v>Вірно</v>
      </c>
      <c r="AJ127" s="205" t="str">
        <f t="shared" si="69"/>
        <v>Вірно</v>
      </c>
      <c r="AK127" s="205" t="str">
        <f t="shared" si="70"/>
        <v>Вірно</v>
      </c>
      <c r="AL127" s="205" t="str">
        <f t="shared" si="71"/>
        <v>Вірно</v>
      </c>
      <c r="AM127" s="205" t="str">
        <f t="shared" si="72"/>
        <v>Вірно</v>
      </c>
      <c r="AN127" s="205" t="str">
        <f t="shared" si="73"/>
        <v>Вірно</v>
      </c>
      <c r="AO127" s="205" t="str">
        <f t="shared" si="74"/>
        <v>Вірно</v>
      </c>
      <c r="AP127" s="205" t="str">
        <f t="shared" si="75"/>
        <v>Вірно</v>
      </c>
      <c r="AQ127" s="205" t="str">
        <f t="shared" si="76"/>
        <v>Вірно</v>
      </c>
      <c r="AR127" s="205" t="str">
        <f t="shared" si="77"/>
        <v>Вірно</v>
      </c>
      <c r="AS127" s="205" t="str">
        <f t="shared" si="78"/>
        <v>Вірно</v>
      </c>
      <c r="AT127" s="205" t="str">
        <f t="shared" si="79"/>
        <v>Вірно</v>
      </c>
    </row>
    <row r="128" spans="1:46" x14ac:dyDescent="0.25">
      <c r="A128" s="115" t="s">
        <v>772</v>
      </c>
      <c r="B128" s="7" t="s">
        <v>251</v>
      </c>
      <c r="C128" s="27" t="s">
        <v>325</v>
      </c>
      <c r="D128" s="39" t="s">
        <v>128</v>
      </c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AA128" s="205" t="str">
        <f t="shared" si="60"/>
        <v>Вірно</v>
      </c>
      <c r="AB128" s="205" t="str">
        <f t="shared" si="61"/>
        <v>Вірно</v>
      </c>
      <c r="AC128" s="205" t="str">
        <f t="shared" si="62"/>
        <v>Вірно</v>
      </c>
      <c r="AD128" s="205" t="str">
        <f t="shared" si="63"/>
        <v>Вірно</v>
      </c>
      <c r="AE128" s="205" t="str">
        <f t="shared" si="64"/>
        <v>Вірно</v>
      </c>
      <c r="AF128" s="205" t="str">
        <f t="shared" si="65"/>
        <v>Вірно</v>
      </c>
      <c r="AG128" s="205" t="str">
        <f t="shared" si="66"/>
        <v>Вірно</v>
      </c>
      <c r="AH128" s="205" t="str">
        <f t="shared" si="67"/>
        <v>Вірно</v>
      </c>
      <c r="AI128" s="205" t="str">
        <f t="shared" si="68"/>
        <v>Вірно</v>
      </c>
      <c r="AJ128" s="205" t="str">
        <f t="shared" si="69"/>
        <v>Вірно</v>
      </c>
      <c r="AK128" s="205" t="str">
        <f t="shared" si="70"/>
        <v>Вірно</v>
      </c>
      <c r="AL128" s="205" t="str">
        <f t="shared" si="71"/>
        <v>Вірно</v>
      </c>
      <c r="AM128" s="205" t="str">
        <f t="shared" si="72"/>
        <v>Вірно</v>
      </c>
      <c r="AN128" s="205" t="str">
        <f t="shared" si="73"/>
        <v>Вірно</v>
      </c>
      <c r="AO128" s="205" t="str">
        <f t="shared" si="74"/>
        <v>Вірно</v>
      </c>
      <c r="AP128" s="205" t="str">
        <f t="shared" si="75"/>
        <v>Вірно</v>
      </c>
      <c r="AQ128" s="205" t="str">
        <f t="shared" si="76"/>
        <v>Вірно</v>
      </c>
      <c r="AR128" s="205" t="str">
        <f t="shared" si="77"/>
        <v>Вірно</v>
      </c>
      <c r="AS128" s="205" t="str">
        <f t="shared" si="78"/>
        <v>Вірно</v>
      </c>
      <c r="AT128" s="205" t="str">
        <f t="shared" si="79"/>
        <v>Вірно</v>
      </c>
    </row>
    <row r="129" spans="1:46" x14ac:dyDescent="0.25">
      <c r="A129" s="115" t="s">
        <v>773</v>
      </c>
      <c r="B129" s="69" t="s">
        <v>72</v>
      </c>
      <c r="C129" s="27" t="s">
        <v>326</v>
      </c>
      <c r="D129" s="39" t="s">
        <v>129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AA129" s="205" t="str">
        <f t="shared" si="60"/>
        <v>Вірно</v>
      </c>
      <c r="AB129" s="205" t="str">
        <f t="shared" si="61"/>
        <v>Вірно</v>
      </c>
      <c r="AC129" s="205" t="str">
        <f t="shared" si="62"/>
        <v>Вірно</v>
      </c>
      <c r="AD129" s="205" t="str">
        <f t="shared" si="63"/>
        <v>Вірно</v>
      </c>
      <c r="AE129" s="205" t="str">
        <f t="shared" si="64"/>
        <v>Вірно</v>
      </c>
      <c r="AF129" s="205" t="str">
        <f t="shared" si="65"/>
        <v>Вірно</v>
      </c>
      <c r="AG129" s="205" t="str">
        <f t="shared" si="66"/>
        <v>Вірно</v>
      </c>
      <c r="AH129" s="205" t="str">
        <f t="shared" si="67"/>
        <v>Вірно</v>
      </c>
      <c r="AI129" s="205" t="str">
        <f t="shared" si="68"/>
        <v>Вірно</v>
      </c>
      <c r="AJ129" s="205" t="str">
        <f t="shared" si="69"/>
        <v>Вірно</v>
      </c>
      <c r="AK129" s="205" t="str">
        <f t="shared" si="70"/>
        <v>Вірно</v>
      </c>
      <c r="AL129" s="205" t="str">
        <f t="shared" si="71"/>
        <v>Вірно</v>
      </c>
      <c r="AM129" s="205" t="str">
        <f t="shared" si="72"/>
        <v>Вірно</v>
      </c>
      <c r="AN129" s="205" t="str">
        <f t="shared" si="73"/>
        <v>Вірно</v>
      </c>
      <c r="AO129" s="205" t="str">
        <f t="shared" si="74"/>
        <v>Вірно</v>
      </c>
      <c r="AP129" s="205" t="str">
        <f t="shared" si="75"/>
        <v>Вірно</v>
      </c>
      <c r="AQ129" s="205" t="str">
        <f t="shared" si="76"/>
        <v>Вірно</v>
      </c>
      <c r="AR129" s="205" t="str">
        <f t="shared" si="77"/>
        <v>Вірно</v>
      </c>
      <c r="AS129" s="205" t="str">
        <f t="shared" si="78"/>
        <v>Вірно</v>
      </c>
      <c r="AT129" s="205" t="str">
        <f t="shared" si="79"/>
        <v>Вірно</v>
      </c>
    </row>
    <row r="130" spans="1:46" x14ac:dyDescent="0.25">
      <c r="A130" s="115" t="s">
        <v>774</v>
      </c>
      <c r="B130" s="6" t="s">
        <v>74</v>
      </c>
      <c r="C130" s="27" t="s">
        <v>1301</v>
      </c>
      <c r="D130" s="39" t="s">
        <v>130</v>
      </c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AA130" s="205" t="str">
        <f t="shared" si="60"/>
        <v>Вірно</v>
      </c>
      <c r="AB130" s="205" t="str">
        <f t="shared" si="61"/>
        <v>Вірно</v>
      </c>
      <c r="AC130" s="205" t="str">
        <f t="shared" si="62"/>
        <v>Вірно</v>
      </c>
      <c r="AD130" s="205" t="str">
        <f t="shared" si="63"/>
        <v>Вірно</v>
      </c>
      <c r="AE130" s="205" t="str">
        <f t="shared" si="64"/>
        <v>Вірно</v>
      </c>
      <c r="AF130" s="205" t="str">
        <f t="shared" si="65"/>
        <v>Вірно</v>
      </c>
      <c r="AG130" s="205" t="str">
        <f t="shared" si="66"/>
        <v>Вірно</v>
      </c>
      <c r="AH130" s="205" t="str">
        <f t="shared" si="67"/>
        <v>Вірно</v>
      </c>
      <c r="AI130" s="205" t="str">
        <f t="shared" si="68"/>
        <v>Вірно</v>
      </c>
      <c r="AJ130" s="205" t="str">
        <f t="shared" si="69"/>
        <v>Вірно</v>
      </c>
      <c r="AK130" s="205" t="str">
        <f t="shared" si="70"/>
        <v>Вірно</v>
      </c>
      <c r="AL130" s="205" t="str">
        <f t="shared" si="71"/>
        <v>Вірно</v>
      </c>
      <c r="AM130" s="205" t="str">
        <f t="shared" si="72"/>
        <v>Вірно</v>
      </c>
      <c r="AN130" s="205" t="str">
        <f t="shared" si="73"/>
        <v>Вірно</v>
      </c>
      <c r="AO130" s="205" t="str">
        <f t="shared" si="74"/>
        <v>Вірно</v>
      </c>
      <c r="AP130" s="205" t="str">
        <f t="shared" si="75"/>
        <v>Вірно</v>
      </c>
      <c r="AQ130" s="205" t="str">
        <f t="shared" si="76"/>
        <v>Вірно</v>
      </c>
      <c r="AR130" s="205" t="str">
        <f t="shared" si="77"/>
        <v>Вірно</v>
      </c>
      <c r="AS130" s="205" t="str">
        <f t="shared" si="78"/>
        <v>Вірно</v>
      </c>
      <c r="AT130" s="205" t="str">
        <f t="shared" si="79"/>
        <v>Вірно</v>
      </c>
    </row>
    <row r="131" spans="1:46" x14ac:dyDescent="0.25">
      <c r="A131" s="115" t="s">
        <v>775</v>
      </c>
      <c r="B131" s="7" t="s">
        <v>222</v>
      </c>
      <c r="C131" s="27" t="s">
        <v>1302</v>
      </c>
      <c r="D131" s="39" t="s">
        <v>130</v>
      </c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AA131" s="205" t="str">
        <f t="shared" si="60"/>
        <v>Вірно</v>
      </c>
      <c r="AB131" s="205" t="str">
        <f t="shared" si="61"/>
        <v>Вірно</v>
      </c>
      <c r="AC131" s="205" t="str">
        <f t="shared" si="62"/>
        <v>Вірно</v>
      </c>
      <c r="AD131" s="205" t="str">
        <f t="shared" si="63"/>
        <v>Вірно</v>
      </c>
      <c r="AE131" s="205" t="str">
        <f t="shared" si="64"/>
        <v>Вірно</v>
      </c>
      <c r="AF131" s="205" t="str">
        <f t="shared" si="65"/>
        <v>Вірно</v>
      </c>
      <c r="AG131" s="205" t="str">
        <f t="shared" si="66"/>
        <v>Вірно</v>
      </c>
      <c r="AH131" s="205" t="str">
        <f t="shared" si="67"/>
        <v>Вірно</v>
      </c>
      <c r="AI131" s="205" t="str">
        <f t="shared" si="68"/>
        <v>Вірно</v>
      </c>
      <c r="AJ131" s="205" t="str">
        <f t="shared" si="69"/>
        <v>Вірно</v>
      </c>
      <c r="AK131" s="205" t="str">
        <f t="shared" si="70"/>
        <v>Вірно</v>
      </c>
      <c r="AL131" s="205" t="str">
        <f t="shared" si="71"/>
        <v>Вірно</v>
      </c>
      <c r="AM131" s="205" t="str">
        <f t="shared" si="72"/>
        <v>Вірно</v>
      </c>
      <c r="AN131" s="205" t="str">
        <f t="shared" si="73"/>
        <v>Вірно</v>
      </c>
      <c r="AO131" s="205" t="str">
        <f t="shared" si="74"/>
        <v>Вірно</v>
      </c>
      <c r="AP131" s="205" t="str">
        <f t="shared" si="75"/>
        <v>Вірно</v>
      </c>
      <c r="AQ131" s="205" t="str">
        <f t="shared" si="76"/>
        <v>Вірно</v>
      </c>
      <c r="AR131" s="205" t="str">
        <f t="shared" si="77"/>
        <v>Вірно</v>
      </c>
      <c r="AS131" s="205" t="str">
        <f t="shared" si="78"/>
        <v>Вірно</v>
      </c>
      <c r="AT131" s="205" t="str">
        <f t="shared" si="79"/>
        <v>Вірно</v>
      </c>
    </row>
    <row r="132" spans="1:46" x14ac:dyDescent="0.25">
      <c r="A132" s="115" t="s">
        <v>776</v>
      </c>
      <c r="B132" s="7" t="s">
        <v>252</v>
      </c>
      <c r="C132" s="27" t="s">
        <v>1303</v>
      </c>
      <c r="D132" s="39" t="s">
        <v>130</v>
      </c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AA132" s="205" t="str">
        <f t="shared" si="60"/>
        <v>Вірно</v>
      </c>
      <c r="AB132" s="205" t="str">
        <f t="shared" si="61"/>
        <v>Вірно</v>
      </c>
      <c r="AC132" s="205" t="str">
        <f t="shared" si="62"/>
        <v>Вірно</v>
      </c>
      <c r="AD132" s="205" t="str">
        <f t="shared" si="63"/>
        <v>Вірно</v>
      </c>
      <c r="AE132" s="205" t="str">
        <f t="shared" si="64"/>
        <v>Вірно</v>
      </c>
      <c r="AF132" s="205" t="str">
        <f t="shared" si="65"/>
        <v>Вірно</v>
      </c>
      <c r="AG132" s="205" t="str">
        <f t="shared" si="66"/>
        <v>Вірно</v>
      </c>
      <c r="AH132" s="205" t="str">
        <f t="shared" si="67"/>
        <v>Вірно</v>
      </c>
      <c r="AI132" s="205" t="str">
        <f t="shared" si="68"/>
        <v>Вірно</v>
      </c>
      <c r="AJ132" s="205" t="str">
        <f t="shared" si="69"/>
        <v>Вірно</v>
      </c>
      <c r="AK132" s="205" t="str">
        <f t="shared" si="70"/>
        <v>Вірно</v>
      </c>
      <c r="AL132" s="205" t="str">
        <f t="shared" si="71"/>
        <v>Вірно</v>
      </c>
      <c r="AM132" s="205" t="str">
        <f t="shared" si="72"/>
        <v>Вірно</v>
      </c>
      <c r="AN132" s="205" t="str">
        <f t="shared" si="73"/>
        <v>Вірно</v>
      </c>
      <c r="AO132" s="205" t="str">
        <f t="shared" si="74"/>
        <v>Вірно</v>
      </c>
      <c r="AP132" s="205" t="str">
        <f t="shared" si="75"/>
        <v>Вірно</v>
      </c>
      <c r="AQ132" s="205" t="str">
        <f t="shared" si="76"/>
        <v>Вірно</v>
      </c>
      <c r="AR132" s="205" t="str">
        <f t="shared" si="77"/>
        <v>Вірно</v>
      </c>
      <c r="AS132" s="205" t="str">
        <f t="shared" si="78"/>
        <v>Вірно</v>
      </c>
      <c r="AT132" s="205" t="str">
        <f t="shared" si="79"/>
        <v>Вірно</v>
      </c>
    </row>
    <row r="133" spans="1:46" x14ac:dyDescent="0.25">
      <c r="A133" s="115" t="s">
        <v>777</v>
      </c>
      <c r="B133" s="7" t="s">
        <v>224</v>
      </c>
      <c r="C133" s="27" t="s">
        <v>1304</v>
      </c>
      <c r="D133" s="39" t="s">
        <v>130</v>
      </c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AA133" s="205" t="str">
        <f t="shared" si="60"/>
        <v>Вірно</v>
      </c>
      <c r="AB133" s="205" t="str">
        <f t="shared" si="61"/>
        <v>Вірно</v>
      </c>
      <c r="AC133" s="205" t="str">
        <f t="shared" si="62"/>
        <v>Вірно</v>
      </c>
      <c r="AD133" s="205" t="str">
        <f t="shared" si="63"/>
        <v>Вірно</v>
      </c>
      <c r="AE133" s="205" t="str">
        <f t="shared" si="64"/>
        <v>Вірно</v>
      </c>
      <c r="AF133" s="205" t="str">
        <f t="shared" si="65"/>
        <v>Вірно</v>
      </c>
      <c r="AG133" s="205" t="str">
        <f t="shared" si="66"/>
        <v>Вірно</v>
      </c>
      <c r="AH133" s="205" t="str">
        <f t="shared" si="67"/>
        <v>Вірно</v>
      </c>
      <c r="AI133" s="205" t="str">
        <f t="shared" si="68"/>
        <v>Вірно</v>
      </c>
      <c r="AJ133" s="205" t="str">
        <f t="shared" si="69"/>
        <v>Вірно</v>
      </c>
      <c r="AK133" s="205" t="str">
        <f t="shared" si="70"/>
        <v>Вірно</v>
      </c>
      <c r="AL133" s="205" t="str">
        <f t="shared" si="71"/>
        <v>Вірно</v>
      </c>
      <c r="AM133" s="205" t="str">
        <f t="shared" si="72"/>
        <v>Вірно</v>
      </c>
      <c r="AN133" s="205" t="str">
        <f t="shared" si="73"/>
        <v>Вірно</v>
      </c>
      <c r="AO133" s="205" t="str">
        <f t="shared" si="74"/>
        <v>Вірно</v>
      </c>
      <c r="AP133" s="205" t="str">
        <f t="shared" si="75"/>
        <v>Вірно</v>
      </c>
      <c r="AQ133" s="205" t="str">
        <f t="shared" si="76"/>
        <v>Вірно</v>
      </c>
      <c r="AR133" s="205" t="str">
        <f t="shared" si="77"/>
        <v>Вірно</v>
      </c>
      <c r="AS133" s="205" t="str">
        <f t="shared" si="78"/>
        <v>Вірно</v>
      </c>
      <c r="AT133" s="205" t="str">
        <f t="shared" si="79"/>
        <v>Вірно</v>
      </c>
    </row>
    <row r="134" spans="1:46" x14ac:dyDescent="0.25">
      <c r="A134" s="115" t="s">
        <v>778</v>
      </c>
      <c r="B134" s="69" t="s">
        <v>81</v>
      </c>
      <c r="C134" s="27" t="s">
        <v>1305</v>
      </c>
      <c r="D134" s="39" t="s">
        <v>131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AA134" s="205" t="str">
        <f t="shared" si="60"/>
        <v>Вірно</v>
      </c>
      <c r="AB134" s="205" t="str">
        <f t="shared" si="61"/>
        <v>Вірно</v>
      </c>
      <c r="AC134" s="205" t="str">
        <f t="shared" si="62"/>
        <v>Вірно</v>
      </c>
      <c r="AD134" s="205" t="str">
        <f t="shared" si="63"/>
        <v>Вірно</v>
      </c>
      <c r="AE134" s="205" t="str">
        <f t="shared" si="64"/>
        <v>Вірно</v>
      </c>
      <c r="AF134" s="205" t="str">
        <f t="shared" si="65"/>
        <v>Вірно</v>
      </c>
      <c r="AG134" s="205" t="str">
        <f t="shared" si="66"/>
        <v>Вірно</v>
      </c>
      <c r="AH134" s="205" t="str">
        <f t="shared" si="67"/>
        <v>Вірно</v>
      </c>
      <c r="AI134" s="205" t="str">
        <f t="shared" si="68"/>
        <v>Вірно</v>
      </c>
      <c r="AJ134" s="205" t="str">
        <f t="shared" si="69"/>
        <v>Вірно</v>
      </c>
      <c r="AK134" s="205" t="str">
        <f t="shared" si="70"/>
        <v>Вірно</v>
      </c>
      <c r="AL134" s="205" t="str">
        <f t="shared" si="71"/>
        <v>Вірно</v>
      </c>
      <c r="AM134" s="205" t="str">
        <f t="shared" si="72"/>
        <v>Вірно</v>
      </c>
      <c r="AN134" s="205" t="str">
        <f t="shared" si="73"/>
        <v>Вірно</v>
      </c>
      <c r="AO134" s="205" t="str">
        <f t="shared" si="74"/>
        <v>Вірно</v>
      </c>
      <c r="AP134" s="205" t="str">
        <f t="shared" si="75"/>
        <v>Вірно</v>
      </c>
      <c r="AQ134" s="205" t="str">
        <f t="shared" si="76"/>
        <v>Вірно</v>
      </c>
      <c r="AR134" s="205" t="str">
        <f t="shared" si="77"/>
        <v>Вірно</v>
      </c>
      <c r="AS134" s="205" t="str">
        <f t="shared" si="78"/>
        <v>Вірно</v>
      </c>
      <c r="AT134" s="205" t="str">
        <f t="shared" si="79"/>
        <v>Вірно</v>
      </c>
    </row>
    <row r="135" spans="1:46" x14ac:dyDescent="0.25">
      <c r="A135" s="115" t="s">
        <v>779</v>
      </c>
      <c r="B135" s="69" t="s">
        <v>83</v>
      </c>
      <c r="C135" s="27" t="s">
        <v>1306</v>
      </c>
      <c r="D135" s="39" t="s">
        <v>132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AA135" s="205" t="str">
        <f t="shared" si="60"/>
        <v>Вірно</v>
      </c>
      <c r="AB135" s="205" t="str">
        <f t="shared" si="61"/>
        <v>Вірно</v>
      </c>
      <c r="AC135" s="205" t="str">
        <f t="shared" si="62"/>
        <v>Вірно</v>
      </c>
      <c r="AD135" s="205" t="str">
        <f t="shared" si="63"/>
        <v>Вірно</v>
      </c>
      <c r="AE135" s="205" t="str">
        <f t="shared" si="64"/>
        <v>Вірно</v>
      </c>
      <c r="AF135" s="205" t="str">
        <f t="shared" si="65"/>
        <v>Вірно</v>
      </c>
      <c r="AG135" s="205" t="str">
        <f t="shared" si="66"/>
        <v>Вірно</v>
      </c>
      <c r="AH135" s="205" t="str">
        <f t="shared" si="67"/>
        <v>Вірно</v>
      </c>
      <c r="AI135" s="205" t="str">
        <f t="shared" si="68"/>
        <v>Вірно</v>
      </c>
      <c r="AJ135" s="205" t="str">
        <f t="shared" si="69"/>
        <v>Вірно</v>
      </c>
      <c r="AK135" s="205" t="str">
        <f t="shared" si="70"/>
        <v>Вірно</v>
      </c>
      <c r="AL135" s="205" t="str">
        <f t="shared" si="71"/>
        <v>Вірно</v>
      </c>
      <c r="AM135" s="205" t="str">
        <f t="shared" si="72"/>
        <v>Вірно</v>
      </c>
      <c r="AN135" s="205" t="str">
        <f t="shared" si="73"/>
        <v>Вірно</v>
      </c>
      <c r="AO135" s="205" t="str">
        <f t="shared" si="74"/>
        <v>Вірно</v>
      </c>
      <c r="AP135" s="205" t="str">
        <f t="shared" si="75"/>
        <v>Вірно</v>
      </c>
      <c r="AQ135" s="205" t="str">
        <f t="shared" si="76"/>
        <v>Вірно</v>
      </c>
      <c r="AR135" s="205" t="str">
        <f t="shared" si="77"/>
        <v>Вірно</v>
      </c>
      <c r="AS135" s="205" t="str">
        <f t="shared" si="78"/>
        <v>Вірно</v>
      </c>
      <c r="AT135" s="205" t="str">
        <f t="shared" si="79"/>
        <v>Вірно</v>
      </c>
    </row>
    <row r="136" spans="1:46" x14ac:dyDescent="0.25">
      <c r="B136" s="16"/>
      <c r="C136" s="17"/>
      <c r="D136" s="15"/>
    </row>
    <row r="137" spans="1:46" x14ac:dyDescent="0.25">
      <c r="B137" s="20"/>
      <c r="C137" s="12"/>
      <c r="D137" s="12"/>
      <c r="E137" s="205" t="str">
        <f>IF(E10&gt;=E12+E43+E74+E105,"Вірно","Помилка")</f>
        <v>Вірно</v>
      </c>
      <c r="F137" s="205" t="str">
        <f t="shared" ref="F137:Y137" si="80">IF(F10&gt;=F12+F43+F74+F105,"Вірно","Помилка")</f>
        <v>Вірно</v>
      </c>
      <c r="G137" s="205" t="str">
        <f t="shared" si="80"/>
        <v>Вірно</v>
      </c>
      <c r="H137" s="205" t="str">
        <f t="shared" si="80"/>
        <v>Вірно</v>
      </c>
      <c r="I137" s="205" t="str">
        <f t="shared" si="80"/>
        <v>Вірно</v>
      </c>
      <c r="J137" s="205" t="str">
        <f t="shared" si="80"/>
        <v>Вірно</v>
      </c>
      <c r="K137" s="205" t="str">
        <f t="shared" si="80"/>
        <v>Вірно</v>
      </c>
      <c r="L137" s="205" t="str">
        <f t="shared" si="80"/>
        <v>Вірно</v>
      </c>
      <c r="M137" s="205" t="str">
        <f t="shared" si="80"/>
        <v>Вірно</v>
      </c>
      <c r="N137" s="205" t="str">
        <f t="shared" si="80"/>
        <v>Вірно</v>
      </c>
      <c r="O137" s="205" t="str">
        <f t="shared" si="80"/>
        <v>Вірно</v>
      </c>
      <c r="P137" s="205" t="str">
        <f t="shared" si="80"/>
        <v>Вірно</v>
      </c>
      <c r="Q137" s="205" t="str">
        <f t="shared" si="80"/>
        <v>Вірно</v>
      </c>
      <c r="R137" s="205" t="str">
        <f t="shared" si="80"/>
        <v>Вірно</v>
      </c>
      <c r="S137" s="205" t="str">
        <f t="shared" si="80"/>
        <v>Вірно</v>
      </c>
      <c r="T137" s="205" t="str">
        <f t="shared" si="80"/>
        <v>Вірно</v>
      </c>
      <c r="U137" s="205" t="str">
        <f t="shared" si="80"/>
        <v>Вірно</v>
      </c>
      <c r="V137" s="205" t="str">
        <f t="shared" si="80"/>
        <v>Вірно</v>
      </c>
      <c r="W137" s="205" t="str">
        <f t="shared" si="80"/>
        <v>Вірно</v>
      </c>
      <c r="X137" s="205" t="str">
        <f t="shared" si="80"/>
        <v>Вірно</v>
      </c>
      <c r="Y137" s="205" t="str">
        <f t="shared" si="80"/>
        <v>Вірно</v>
      </c>
    </row>
    <row r="138" spans="1:46" x14ac:dyDescent="0.25">
      <c r="B138" s="20"/>
      <c r="C138" s="12"/>
      <c r="D138" s="12"/>
      <c r="E138" s="205" t="str">
        <f>IF(E12=E14+E15+E27+E28+E31+E32+E36+E41+E42,"Вірно","Помилка")</f>
        <v>Вірно</v>
      </c>
      <c r="F138" s="205" t="str">
        <f t="shared" ref="F138:Y138" si="81">IF(F12=F14+F15+F27+F28+F31+F32+F36+F41+F42,"Вірно","Помилка")</f>
        <v>Вірно</v>
      </c>
      <c r="G138" s="205" t="str">
        <f t="shared" si="81"/>
        <v>Вірно</v>
      </c>
      <c r="H138" s="205" t="str">
        <f t="shared" si="81"/>
        <v>Вірно</v>
      </c>
      <c r="I138" s="205" t="str">
        <f t="shared" si="81"/>
        <v>Вірно</v>
      </c>
      <c r="J138" s="205" t="str">
        <f t="shared" si="81"/>
        <v>Вірно</v>
      </c>
      <c r="K138" s="205" t="str">
        <f t="shared" si="81"/>
        <v>Вірно</v>
      </c>
      <c r="L138" s="205" t="str">
        <f t="shared" si="81"/>
        <v>Вірно</v>
      </c>
      <c r="M138" s="205" t="str">
        <f t="shared" si="81"/>
        <v>Вірно</v>
      </c>
      <c r="N138" s="205" t="str">
        <f t="shared" si="81"/>
        <v>Вірно</v>
      </c>
      <c r="O138" s="205" t="str">
        <f t="shared" si="81"/>
        <v>Вірно</v>
      </c>
      <c r="P138" s="205" t="str">
        <f t="shared" si="81"/>
        <v>Вірно</v>
      </c>
      <c r="Q138" s="205" t="str">
        <f t="shared" si="81"/>
        <v>Вірно</v>
      </c>
      <c r="R138" s="205" t="str">
        <f t="shared" si="81"/>
        <v>Вірно</v>
      </c>
      <c r="S138" s="205" t="str">
        <f t="shared" si="81"/>
        <v>Вірно</v>
      </c>
      <c r="T138" s="205" t="str">
        <f t="shared" si="81"/>
        <v>Вірно</v>
      </c>
      <c r="U138" s="205" t="str">
        <f t="shared" si="81"/>
        <v>Вірно</v>
      </c>
      <c r="V138" s="205" t="str">
        <f t="shared" si="81"/>
        <v>Вірно</v>
      </c>
      <c r="W138" s="205" t="str">
        <f t="shared" si="81"/>
        <v>Вірно</v>
      </c>
      <c r="X138" s="205" t="str">
        <f t="shared" si="81"/>
        <v>Вірно</v>
      </c>
      <c r="Y138" s="205" t="str">
        <f t="shared" si="81"/>
        <v>Вірно</v>
      </c>
    </row>
    <row r="139" spans="1:46" x14ac:dyDescent="0.25">
      <c r="B139" s="16"/>
      <c r="C139" s="15"/>
      <c r="D139" s="15"/>
      <c r="E139" s="205" t="str">
        <f>IF(E15&gt;=E16+E17+E18+E19+E20+E21+E22+E23+E24+E25+E26,"Вірно","Помилка")</f>
        <v>Вірно</v>
      </c>
      <c r="F139" s="205" t="str">
        <f t="shared" ref="F139:Y139" si="82">IF(F15&gt;=F16+F17+F18+F19+F20+F21+F22+F23+F24+F25+F26,"Вірно","Помилка")</f>
        <v>Вірно</v>
      </c>
      <c r="G139" s="205" t="str">
        <f t="shared" si="82"/>
        <v>Вірно</v>
      </c>
      <c r="H139" s="205" t="str">
        <f t="shared" si="82"/>
        <v>Вірно</v>
      </c>
      <c r="I139" s="205" t="str">
        <f t="shared" si="82"/>
        <v>Вірно</v>
      </c>
      <c r="J139" s="205" t="str">
        <f t="shared" si="82"/>
        <v>Вірно</v>
      </c>
      <c r="K139" s="205" t="str">
        <f t="shared" si="82"/>
        <v>Вірно</v>
      </c>
      <c r="L139" s="205" t="str">
        <f t="shared" si="82"/>
        <v>Вірно</v>
      </c>
      <c r="M139" s="205" t="str">
        <f t="shared" si="82"/>
        <v>Вірно</v>
      </c>
      <c r="N139" s="205" t="str">
        <f t="shared" si="82"/>
        <v>Вірно</v>
      </c>
      <c r="O139" s="205" t="str">
        <f t="shared" si="82"/>
        <v>Вірно</v>
      </c>
      <c r="P139" s="205" t="str">
        <f t="shared" si="82"/>
        <v>Вірно</v>
      </c>
      <c r="Q139" s="205" t="str">
        <f t="shared" si="82"/>
        <v>Вірно</v>
      </c>
      <c r="R139" s="205" t="str">
        <f t="shared" si="82"/>
        <v>Вірно</v>
      </c>
      <c r="S139" s="205" t="str">
        <f t="shared" si="82"/>
        <v>Вірно</v>
      </c>
      <c r="T139" s="205" t="str">
        <f t="shared" si="82"/>
        <v>Вірно</v>
      </c>
      <c r="U139" s="205" t="str">
        <f t="shared" si="82"/>
        <v>Вірно</v>
      </c>
      <c r="V139" s="205" t="str">
        <f t="shared" si="82"/>
        <v>Вірно</v>
      </c>
      <c r="W139" s="205" t="str">
        <f t="shared" si="82"/>
        <v>Вірно</v>
      </c>
      <c r="X139" s="205" t="str">
        <f t="shared" si="82"/>
        <v>Вірно</v>
      </c>
      <c r="Y139" s="205" t="str">
        <f t="shared" si="82"/>
        <v>Вірно</v>
      </c>
    </row>
    <row r="140" spans="1:46" x14ac:dyDescent="0.25">
      <c r="B140" s="16"/>
      <c r="C140" s="14"/>
      <c r="D140" s="15"/>
      <c r="E140" s="205" t="str">
        <f>IF(E28&gt;=E29+E30,"Вірно","Помилка")</f>
        <v>Вірно</v>
      </c>
      <c r="F140" s="205" t="str">
        <f t="shared" ref="F140:Y140" si="83">IF(F28&gt;=F29+F30,"Вірно","Помилка")</f>
        <v>Вірно</v>
      </c>
      <c r="G140" s="205" t="str">
        <f t="shared" si="83"/>
        <v>Вірно</v>
      </c>
      <c r="H140" s="205" t="str">
        <f t="shared" si="83"/>
        <v>Вірно</v>
      </c>
      <c r="I140" s="205" t="str">
        <f t="shared" si="83"/>
        <v>Вірно</v>
      </c>
      <c r="J140" s="205" t="str">
        <f t="shared" si="83"/>
        <v>Вірно</v>
      </c>
      <c r="K140" s="205" t="str">
        <f t="shared" si="83"/>
        <v>Вірно</v>
      </c>
      <c r="L140" s="205" t="str">
        <f t="shared" si="83"/>
        <v>Вірно</v>
      </c>
      <c r="M140" s="205" t="str">
        <f t="shared" si="83"/>
        <v>Вірно</v>
      </c>
      <c r="N140" s="205" t="str">
        <f t="shared" si="83"/>
        <v>Вірно</v>
      </c>
      <c r="O140" s="205" t="str">
        <f t="shared" si="83"/>
        <v>Вірно</v>
      </c>
      <c r="P140" s="205" t="str">
        <f t="shared" si="83"/>
        <v>Вірно</v>
      </c>
      <c r="Q140" s="205" t="str">
        <f t="shared" si="83"/>
        <v>Вірно</v>
      </c>
      <c r="R140" s="205" t="str">
        <f t="shared" si="83"/>
        <v>Вірно</v>
      </c>
      <c r="S140" s="205" t="str">
        <f t="shared" si="83"/>
        <v>Вірно</v>
      </c>
      <c r="T140" s="205" t="str">
        <f t="shared" si="83"/>
        <v>Вірно</v>
      </c>
      <c r="U140" s="205" t="str">
        <f t="shared" si="83"/>
        <v>Вірно</v>
      </c>
      <c r="V140" s="205" t="str">
        <f t="shared" si="83"/>
        <v>Вірно</v>
      </c>
      <c r="W140" s="205" t="str">
        <f t="shared" si="83"/>
        <v>Вірно</v>
      </c>
      <c r="X140" s="205" t="str">
        <f t="shared" si="83"/>
        <v>Вірно</v>
      </c>
      <c r="Y140" s="205" t="str">
        <f t="shared" si="83"/>
        <v>Вірно</v>
      </c>
    </row>
    <row r="141" spans="1:46" x14ac:dyDescent="0.25">
      <c r="B141" s="16"/>
      <c r="C141" s="14"/>
      <c r="D141" s="15"/>
      <c r="E141" s="205" t="str">
        <f>IF(E32&gt;=E33+E34+E35,"Вірно","Помилка")</f>
        <v>Вірно</v>
      </c>
      <c r="F141" s="205" t="str">
        <f t="shared" ref="F141:Y141" si="84">IF(F32&gt;=F33+F34+F35,"Вірно","Помилка")</f>
        <v>Вірно</v>
      </c>
      <c r="G141" s="205" t="str">
        <f t="shared" si="84"/>
        <v>Вірно</v>
      </c>
      <c r="H141" s="205" t="str">
        <f t="shared" si="84"/>
        <v>Вірно</v>
      </c>
      <c r="I141" s="205" t="str">
        <f t="shared" si="84"/>
        <v>Вірно</v>
      </c>
      <c r="J141" s="205" t="str">
        <f t="shared" si="84"/>
        <v>Вірно</v>
      </c>
      <c r="K141" s="205" t="str">
        <f t="shared" si="84"/>
        <v>Вірно</v>
      </c>
      <c r="L141" s="205" t="str">
        <f t="shared" si="84"/>
        <v>Вірно</v>
      </c>
      <c r="M141" s="205" t="str">
        <f t="shared" si="84"/>
        <v>Вірно</v>
      </c>
      <c r="N141" s="205" t="str">
        <f t="shared" si="84"/>
        <v>Вірно</v>
      </c>
      <c r="O141" s="205" t="str">
        <f t="shared" si="84"/>
        <v>Вірно</v>
      </c>
      <c r="P141" s="205" t="str">
        <f t="shared" si="84"/>
        <v>Вірно</v>
      </c>
      <c r="Q141" s="205" t="str">
        <f t="shared" si="84"/>
        <v>Вірно</v>
      </c>
      <c r="R141" s="205" t="str">
        <f t="shared" si="84"/>
        <v>Вірно</v>
      </c>
      <c r="S141" s="205" t="str">
        <f t="shared" si="84"/>
        <v>Вірно</v>
      </c>
      <c r="T141" s="205" t="str">
        <f t="shared" si="84"/>
        <v>Вірно</v>
      </c>
      <c r="U141" s="205" t="str">
        <f t="shared" si="84"/>
        <v>Вірно</v>
      </c>
      <c r="V141" s="205" t="str">
        <f t="shared" si="84"/>
        <v>Вірно</v>
      </c>
      <c r="W141" s="205" t="str">
        <f t="shared" si="84"/>
        <v>Вірно</v>
      </c>
      <c r="X141" s="205" t="str">
        <f t="shared" si="84"/>
        <v>Вірно</v>
      </c>
      <c r="Y141" s="205" t="str">
        <f t="shared" si="84"/>
        <v>Вірно</v>
      </c>
    </row>
    <row r="142" spans="1:46" x14ac:dyDescent="0.25">
      <c r="B142" s="16"/>
      <c r="C142" s="14"/>
      <c r="D142" s="15"/>
      <c r="E142" s="205" t="str">
        <f>IF(E36&gt;=E37+E38+E39+E40,"Вірно","Помилка")</f>
        <v>Вірно</v>
      </c>
      <c r="F142" s="205" t="str">
        <f t="shared" ref="F142:Y142" si="85">IF(F36&gt;=F37+F38+F39+F40,"Вірно","Помилка")</f>
        <v>Вірно</v>
      </c>
      <c r="G142" s="205" t="str">
        <f t="shared" si="85"/>
        <v>Вірно</v>
      </c>
      <c r="H142" s="205" t="str">
        <f t="shared" si="85"/>
        <v>Вірно</v>
      </c>
      <c r="I142" s="205" t="str">
        <f t="shared" si="85"/>
        <v>Вірно</v>
      </c>
      <c r="J142" s="205" t="str">
        <f t="shared" si="85"/>
        <v>Вірно</v>
      </c>
      <c r="K142" s="205" t="str">
        <f t="shared" si="85"/>
        <v>Вірно</v>
      </c>
      <c r="L142" s="205" t="str">
        <f t="shared" si="85"/>
        <v>Вірно</v>
      </c>
      <c r="M142" s="205" t="str">
        <f t="shared" si="85"/>
        <v>Вірно</v>
      </c>
      <c r="N142" s="205" t="str">
        <f t="shared" si="85"/>
        <v>Вірно</v>
      </c>
      <c r="O142" s="205" t="str">
        <f t="shared" si="85"/>
        <v>Вірно</v>
      </c>
      <c r="P142" s="205" t="str">
        <f t="shared" si="85"/>
        <v>Вірно</v>
      </c>
      <c r="Q142" s="205" t="str">
        <f t="shared" si="85"/>
        <v>Вірно</v>
      </c>
      <c r="R142" s="205" t="str">
        <f t="shared" si="85"/>
        <v>Вірно</v>
      </c>
      <c r="S142" s="205" t="str">
        <f t="shared" si="85"/>
        <v>Вірно</v>
      </c>
      <c r="T142" s="205" t="str">
        <f t="shared" si="85"/>
        <v>Вірно</v>
      </c>
      <c r="U142" s="205" t="str">
        <f t="shared" si="85"/>
        <v>Вірно</v>
      </c>
      <c r="V142" s="205" t="str">
        <f t="shared" si="85"/>
        <v>Вірно</v>
      </c>
      <c r="W142" s="205" t="str">
        <f t="shared" si="85"/>
        <v>Вірно</v>
      </c>
      <c r="X142" s="205" t="str">
        <f t="shared" si="85"/>
        <v>Вірно</v>
      </c>
      <c r="Y142" s="205" t="str">
        <f t="shared" si="85"/>
        <v>Вірно</v>
      </c>
    </row>
    <row r="143" spans="1:46" x14ac:dyDescent="0.25">
      <c r="B143" s="16"/>
      <c r="C143" s="14"/>
      <c r="D143" s="15"/>
      <c r="E143" s="205" t="str">
        <f>IF(E43=E45+E46+E58+E59+E62+E63+E67+E72+E73,"Вірно","Помилка")</f>
        <v>Вірно</v>
      </c>
      <c r="F143" s="205" t="str">
        <f t="shared" ref="F143:Y143" si="86">IF(F43=F45+F46+F58+F59+F62+F63+F67+F72+F73,"Вірно","Помилка")</f>
        <v>Вірно</v>
      </c>
      <c r="G143" s="205" t="str">
        <f t="shared" si="86"/>
        <v>Вірно</v>
      </c>
      <c r="H143" s="205" t="str">
        <f t="shared" si="86"/>
        <v>Вірно</v>
      </c>
      <c r="I143" s="205" t="str">
        <f t="shared" si="86"/>
        <v>Вірно</v>
      </c>
      <c r="J143" s="205" t="str">
        <f t="shared" si="86"/>
        <v>Вірно</v>
      </c>
      <c r="K143" s="205" t="str">
        <f t="shared" si="86"/>
        <v>Вірно</v>
      </c>
      <c r="L143" s="205" t="str">
        <f t="shared" si="86"/>
        <v>Вірно</v>
      </c>
      <c r="M143" s="205" t="str">
        <f t="shared" si="86"/>
        <v>Вірно</v>
      </c>
      <c r="N143" s="205" t="str">
        <f t="shared" si="86"/>
        <v>Вірно</v>
      </c>
      <c r="O143" s="205" t="str">
        <f t="shared" si="86"/>
        <v>Вірно</v>
      </c>
      <c r="P143" s="205" t="str">
        <f t="shared" si="86"/>
        <v>Вірно</v>
      </c>
      <c r="Q143" s="205" t="str">
        <f t="shared" si="86"/>
        <v>Вірно</v>
      </c>
      <c r="R143" s="205" t="str">
        <f t="shared" si="86"/>
        <v>Вірно</v>
      </c>
      <c r="S143" s="205" t="str">
        <f t="shared" si="86"/>
        <v>Вірно</v>
      </c>
      <c r="T143" s="205" t="str">
        <f t="shared" si="86"/>
        <v>Вірно</v>
      </c>
      <c r="U143" s="205" t="str">
        <f t="shared" si="86"/>
        <v>Вірно</v>
      </c>
      <c r="V143" s="205" t="str">
        <f t="shared" si="86"/>
        <v>Вірно</v>
      </c>
      <c r="W143" s="205" t="str">
        <f t="shared" si="86"/>
        <v>Вірно</v>
      </c>
      <c r="X143" s="205" t="str">
        <f t="shared" si="86"/>
        <v>Вірно</v>
      </c>
      <c r="Y143" s="205" t="str">
        <f t="shared" si="86"/>
        <v>Вірно</v>
      </c>
    </row>
    <row r="144" spans="1:46" x14ac:dyDescent="0.25">
      <c r="B144" s="20"/>
      <c r="C144" s="12"/>
      <c r="D144" s="12"/>
      <c r="E144" s="205" t="str">
        <f>IF(E46&gt;=E47+E48+E49+E50+E51+E52+E53+E54+E55+E56+E57,"Вірно","Помилка")</f>
        <v>Вірно</v>
      </c>
      <c r="F144" s="205" t="str">
        <f t="shared" ref="F144:Y144" si="87">IF(F46&gt;=F47+F48+F49+F50+F51+F52+F53+F54+F55+F56+F57,"Вірно","Помилка")</f>
        <v>Вірно</v>
      </c>
      <c r="G144" s="205" t="str">
        <f t="shared" si="87"/>
        <v>Вірно</v>
      </c>
      <c r="H144" s="205" t="str">
        <f t="shared" si="87"/>
        <v>Вірно</v>
      </c>
      <c r="I144" s="205" t="str">
        <f t="shared" si="87"/>
        <v>Вірно</v>
      </c>
      <c r="J144" s="205" t="str">
        <f t="shared" si="87"/>
        <v>Вірно</v>
      </c>
      <c r="K144" s="205" t="str">
        <f t="shared" si="87"/>
        <v>Вірно</v>
      </c>
      <c r="L144" s="205" t="str">
        <f t="shared" si="87"/>
        <v>Вірно</v>
      </c>
      <c r="M144" s="205" t="str">
        <f t="shared" si="87"/>
        <v>Вірно</v>
      </c>
      <c r="N144" s="205" t="str">
        <f t="shared" si="87"/>
        <v>Вірно</v>
      </c>
      <c r="O144" s="205" t="str">
        <f t="shared" si="87"/>
        <v>Вірно</v>
      </c>
      <c r="P144" s="205" t="str">
        <f t="shared" si="87"/>
        <v>Вірно</v>
      </c>
      <c r="Q144" s="205" t="str">
        <f t="shared" si="87"/>
        <v>Вірно</v>
      </c>
      <c r="R144" s="205" t="str">
        <f t="shared" si="87"/>
        <v>Вірно</v>
      </c>
      <c r="S144" s="205" t="str">
        <f t="shared" si="87"/>
        <v>Вірно</v>
      </c>
      <c r="T144" s="205" t="str">
        <f t="shared" si="87"/>
        <v>Вірно</v>
      </c>
      <c r="U144" s="205" t="str">
        <f t="shared" si="87"/>
        <v>Вірно</v>
      </c>
      <c r="V144" s="205" t="str">
        <f t="shared" si="87"/>
        <v>Вірно</v>
      </c>
      <c r="W144" s="205" t="str">
        <f t="shared" si="87"/>
        <v>Вірно</v>
      </c>
      <c r="X144" s="205" t="str">
        <f t="shared" si="87"/>
        <v>Вірно</v>
      </c>
      <c r="Y144" s="205" t="str">
        <f t="shared" si="87"/>
        <v>Вірно</v>
      </c>
    </row>
    <row r="145" spans="2:25" x14ac:dyDescent="0.25">
      <c r="B145" s="20"/>
      <c r="C145" s="12"/>
      <c r="D145" s="12"/>
      <c r="E145" s="205" t="str">
        <f>IF(E59&gt;=E60+E61,"Вірно","Помилка")</f>
        <v>Вірно</v>
      </c>
      <c r="F145" s="205" t="str">
        <f t="shared" ref="F145:Y145" si="88">IF(F59&gt;=F60+F61,"Вірно","Помилка")</f>
        <v>Вірно</v>
      </c>
      <c r="G145" s="205" t="str">
        <f t="shared" si="88"/>
        <v>Вірно</v>
      </c>
      <c r="H145" s="205" t="str">
        <f t="shared" si="88"/>
        <v>Вірно</v>
      </c>
      <c r="I145" s="205" t="str">
        <f t="shared" si="88"/>
        <v>Вірно</v>
      </c>
      <c r="J145" s="205" t="str">
        <f t="shared" si="88"/>
        <v>Вірно</v>
      </c>
      <c r="K145" s="205" t="str">
        <f t="shared" si="88"/>
        <v>Вірно</v>
      </c>
      <c r="L145" s="205" t="str">
        <f t="shared" si="88"/>
        <v>Вірно</v>
      </c>
      <c r="M145" s="205" t="str">
        <f t="shared" si="88"/>
        <v>Вірно</v>
      </c>
      <c r="N145" s="205" t="str">
        <f t="shared" si="88"/>
        <v>Вірно</v>
      </c>
      <c r="O145" s="205" t="str">
        <f t="shared" si="88"/>
        <v>Вірно</v>
      </c>
      <c r="P145" s="205" t="str">
        <f t="shared" si="88"/>
        <v>Вірно</v>
      </c>
      <c r="Q145" s="205" t="str">
        <f t="shared" si="88"/>
        <v>Вірно</v>
      </c>
      <c r="R145" s="205" t="str">
        <f t="shared" si="88"/>
        <v>Вірно</v>
      </c>
      <c r="S145" s="205" t="str">
        <f t="shared" si="88"/>
        <v>Вірно</v>
      </c>
      <c r="T145" s="205" t="str">
        <f t="shared" si="88"/>
        <v>Вірно</v>
      </c>
      <c r="U145" s="205" t="str">
        <f t="shared" si="88"/>
        <v>Вірно</v>
      </c>
      <c r="V145" s="205" t="str">
        <f t="shared" si="88"/>
        <v>Вірно</v>
      </c>
      <c r="W145" s="205" t="str">
        <f t="shared" si="88"/>
        <v>Вірно</v>
      </c>
      <c r="X145" s="205" t="str">
        <f t="shared" si="88"/>
        <v>Вірно</v>
      </c>
      <c r="Y145" s="205" t="str">
        <f t="shared" si="88"/>
        <v>Вірно</v>
      </c>
    </row>
    <row r="146" spans="2:25" x14ac:dyDescent="0.25">
      <c r="B146" s="16"/>
      <c r="C146" s="15"/>
      <c r="D146" s="15"/>
      <c r="E146" s="205" t="str">
        <f>IF(E63&gt;=E64+E65+E66,"Вірно","Помилка")</f>
        <v>Вірно</v>
      </c>
      <c r="F146" s="205" t="str">
        <f t="shared" ref="F146:Y146" si="89">IF(F63&gt;=F64+F65+F66,"Вірно","Помилка")</f>
        <v>Вірно</v>
      </c>
      <c r="G146" s="205" t="str">
        <f t="shared" si="89"/>
        <v>Вірно</v>
      </c>
      <c r="H146" s="205" t="str">
        <f t="shared" si="89"/>
        <v>Вірно</v>
      </c>
      <c r="I146" s="205" t="str">
        <f t="shared" si="89"/>
        <v>Вірно</v>
      </c>
      <c r="J146" s="205" t="str">
        <f t="shared" si="89"/>
        <v>Вірно</v>
      </c>
      <c r="K146" s="205" t="str">
        <f t="shared" si="89"/>
        <v>Вірно</v>
      </c>
      <c r="L146" s="205" t="str">
        <f t="shared" si="89"/>
        <v>Вірно</v>
      </c>
      <c r="M146" s="205" t="str">
        <f t="shared" si="89"/>
        <v>Вірно</v>
      </c>
      <c r="N146" s="205" t="str">
        <f t="shared" si="89"/>
        <v>Вірно</v>
      </c>
      <c r="O146" s="205" t="str">
        <f t="shared" si="89"/>
        <v>Вірно</v>
      </c>
      <c r="P146" s="205" t="str">
        <f t="shared" si="89"/>
        <v>Вірно</v>
      </c>
      <c r="Q146" s="205" t="str">
        <f t="shared" si="89"/>
        <v>Вірно</v>
      </c>
      <c r="R146" s="205" t="str">
        <f t="shared" si="89"/>
        <v>Вірно</v>
      </c>
      <c r="S146" s="205" t="str">
        <f t="shared" si="89"/>
        <v>Вірно</v>
      </c>
      <c r="T146" s="205" t="str">
        <f t="shared" si="89"/>
        <v>Вірно</v>
      </c>
      <c r="U146" s="205" t="str">
        <f t="shared" si="89"/>
        <v>Вірно</v>
      </c>
      <c r="V146" s="205" t="str">
        <f t="shared" si="89"/>
        <v>Вірно</v>
      </c>
      <c r="W146" s="205" t="str">
        <f t="shared" si="89"/>
        <v>Вірно</v>
      </c>
      <c r="X146" s="205" t="str">
        <f t="shared" si="89"/>
        <v>Вірно</v>
      </c>
      <c r="Y146" s="205" t="str">
        <f t="shared" si="89"/>
        <v>Вірно</v>
      </c>
    </row>
    <row r="147" spans="2:25" x14ac:dyDescent="0.25">
      <c r="B147" s="16"/>
      <c r="C147" s="14"/>
      <c r="D147" s="15"/>
      <c r="E147" s="205" t="str">
        <f>IF(E67&gt;=E68+E69+E70+E71,"Вірно","Помилка")</f>
        <v>Вірно</v>
      </c>
      <c r="F147" s="205" t="str">
        <f t="shared" ref="F147:Y147" si="90">IF(F67&gt;=F68+F69+F70+F71,"Вірно","Помилка")</f>
        <v>Вірно</v>
      </c>
      <c r="G147" s="205" t="str">
        <f t="shared" si="90"/>
        <v>Вірно</v>
      </c>
      <c r="H147" s="205" t="str">
        <f t="shared" si="90"/>
        <v>Вірно</v>
      </c>
      <c r="I147" s="205" t="str">
        <f t="shared" si="90"/>
        <v>Вірно</v>
      </c>
      <c r="J147" s="205" t="str">
        <f t="shared" si="90"/>
        <v>Вірно</v>
      </c>
      <c r="K147" s="205" t="str">
        <f t="shared" si="90"/>
        <v>Вірно</v>
      </c>
      <c r="L147" s="205" t="str">
        <f t="shared" si="90"/>
        <v>Вірно</v>
      </c>
      <c r="M147" s="205" t="str">
        <f t="shared" si="90"/>
        <v>Вірно</v>
      </c>
      <c r="N147" s="205" t="str">
        <f t="shared" si="90"/>
        <v>Вірно</v>
      </c>
      <c r="O147" s="205" t="str">
        <f t="shared" si="90"/>
        <v>Вірно</v>
      </c>
      <c r="P147" s="205" t="str">
        <f t="shared" si="90"/>
        <v>Вірно</v>
      </c>
      <c r="Q147" s="205" t="str">
        <f t="shared" si="90"/>
        <v>Вірно</v>
      </c>
      <c r="R147" s="205" t="str">
        <f t="shared" si="90"/>
        <v>Вірно</v>
      </c>
      <c r="S147" s="205" t="str">
        <f t="shared" si="90"/>
        <v>Вірно</v>
      </c>
      <c r="T147" s="205" t="str">
        <f t="shared" si="90"/>
        <v>Вірно</v>
      </c>
      <c r="U147" s="205" t="str">
        <f t="shared" si="90"/>
        <v>Вірно</v>
      </c>
      <c r="V147" s="205" t="str">
        <f t="shared" si="90"/>
        <v>Вірно</v>
      </c>
      <c r="W147" s="205" t="str">
        <f t="shared" si="90"/>
        <v>Вірно</v>
      </c>
      <c r="X147" s="205" t="str">
        <f t="shared" si="90"/>
        <v>Вірно</v>
      </c>
      <c r="Y147" s="205" t="str">
        <f t="shared" si="90"/>
        <v>Вірно</v>
      </c>
    </row>
    <row r="148" spans="2:25" x14ac:dyDescent="0.25">
      <c r="B148" s="16"/>
      <c r="C148" s="14"/>
      <c r="D148" s="15"/>
      <c r="E148" s="205" t="str">
        <f>IF(E74=E76+E77+E89+E90+E93+E94+E98+E103+E104,"Вірно","Помилка")</f>
        <v>Вірно</v>
      </c>
      <c r="F148" s="205" t="str">
        <f t="shared" ref="F148:Y148" si="91">IF(F74=F76+F77+F89+F90+F93+F94+F98+F103+F104,"Вірно","Помилка")</f>
        <v>Вірно</v>
      </c>
      <c r="G148" s="205" t="str">
        <f t="shared" si="91"/>
        <v>Вірно</v>
      </c>
      <c r="H148" s="205" t="str">
        <f t="shared" si="91"/>
        <v>Вірно</v>
      </c>
      <c r="I148" s="205" t="str">
        <f t="shared" si="91"/>
        <v>Вірно</v>
      </c>
      <c r="J148" s="205" t="str">
        <f t="shared" si="91"/>
        <v>Вірно</v>
      </c>
      <c r="K148" s="205" t="str">
        <f t="shared" si="91"/>
        <v>Вірно</v>
      </c>
      <c r="L148" s="205" t="str">
        <f t="shared" si="91"/>
        <v>Вірно</v>
      </c>
      <c r="M148" s="205" t="str">
        <f t="shared" si="91"/>
        <v>Вірно</v>
      </c>
      <c r="N148" s="205" t="str">
        <f t="shared" si="91"/>
        <v>Вірно</v>
      </c>
      <c r="O148" s="205" t="str">
        <f t="shared" si="91"/>
        <v>Вірно</v>
      </c>
      <c r="P148" s="205" t="str">
        <f t="shared" si="91"/>
        <v>Вірно</v>
      </c>
      <c r="Q148" s="205" t="str">
        <f t="shared" si="91"/>
        <v>Вірно</v>
      </c>
      <c r="R148" s="205" t="str">
        <f t="shared" si="91"/>
        <v>Вірно</v>
      </c>
      <c r="S148" s="205" t="str">
        <f t="shared" si="91"/>
        <v>Вірно</v>
      </c>
      <c r="T148" s="205" t="str">
        <f t="shared" si="91"/>
        <v>Вірно</v>
      </c>
      <c r="U148" s="205" t="str">
        <f t="shared" si="91"/>
        <v>Вірно</v>
      </c>
      <c r="V148" s="205" t="str">
        <f t="shared" si="91"/>
        <v>Вірно</v>
      </c>
      <c r="W148" s="205" t="str">
        <f t="shared" si="91"/>
        <v>Вірно</v>
      </c>
      <c r="X148" s="205" t="str">
        <f t="shared" si="91"/>
        <v>Вірно</v>
      </c>
      <c r="Y148" s="205" t="str">
        <f t="shared" si="91"/>
        <v>Вірно</v>
      </c>
    </row>
    <row r="149" spans="2:25" x14ac:dyDescent="0.25">
      <c r="B149" s="16"/>
      <c r="C149" s="14"/>
      <c r="D149" s="15"/>
      <c r="E149" s="205" t="str">
        <f>IF(E77&gt;=E78+E79+E80+E81+E82+E83+E84+E85+E86+E87+E88,"Вірно","Помилка")</f>
        <v>Вірно</v>
      </c>
      <c r="F149" s="205" t="str">
        <f t="shared" ref="F149:Y149" si="92">IF(F77&gt;=F78+F79+F80+F81+F82+F83+F84+F85+F86+F87+F88,"Вірно","Помилка")</f>
        <v>Вірно</v>
      </c>
      <c r="G149" s="205" t="str">
        <f t="shared" si="92"/>
        <v>Вірно</v>
      </c>
      <c r="H149" s="205" t="str">
        <f t="shared" si="92"/>
        <v>Вірно</v>
      </c>
      <c r="I149" s="205" t="str">
        <f t="shared" si="92"/>
        <v>Вірно</v>
      </c>
      <c r="J149" s="205" t="str">
        <f t="shared" si="92"/>
        <v>Вірно</v>
      </c>
      <c r="K149" s="205" t="str">
        <f t="shared" si="92"/>
        <v>Вірно</v>
      </c>
      <c r="L149" s="205" t="str">
        <f t="shared" si="92"/>
        <v>Вірно</v>
      </c>
      <c r="M149" s="205" t="str">
        <f t="shared" si="92"/>
        <v>Вірно</v>
      </c>
      <c r="N149" s="205" t="str">
        <f t="shared" si="92"/>
        <v>Вірно</v>
      </c>
      <c r="O149" s="205" t="str">
        <f t="shared" si="92"/>
        <v>Вірно</v>
      </c>
      <c r="P149" s="205" t="str">
        <f t="shared" si="92"/>
        <v>Вірно</v>
      </c>
      <c r="Q149" s="205" t="str">
        <f t="shared" si="92"/>
        <v>Вірно</v>
      </c>
      <c r="R149" s="205" t="str">
        <f t="shared" si="92"/>
        <v>Вірно</v>
      </c>
      <c r="S149" s="205" t="str">
        <f t="shared" si="92"/>
        <v>Вірно</v>
      </c>
      <c r="T149" s="205" t="str">
        <f t="shared" si="92"/>
        <v>Вірно</v>
      </c>
      <c r="U149" s="205" t="str">
        <f t="shared" si="92"/>
        <v>Вірно</v>
      </c>
      <c r="V149" s="205" t="str">
        <f t="shared" si="92"/>
        <v>Вірно</v>
      </c>
      <c r="W149" s="205" t="str">
        <f t="shared" si="92"/>
        <v>Вірно</v>
      </c>
      <c r="X149" s="205" t="str">
        <f t="shared" si="92"/>
        <v>Вірно</v>
      </c>
      <c r="Y149" s="205" t="str">
        <f t="shared" si="92"/>
        <v>Вірно</v>
      </c>
    </row>
    <row r="150" spans="2:25" x14ac:dyDescent="0.25">
      <c r="B150" s="16"/>
      <c r="C150" s="14"/>
      <c r="D150" s="15"/>
      <c r="E150" s="205" t="str">
        <f>IF(E90&gt;=E91+E92,"Вірно","Помилка")</f>
        <v>Вірно</v>
      </c>
      <c r="F150" s="205" t="str">
        <f t="shared" ref="F150:Y150" si="93">IF(F90&gt;=F91+F92,"Вірно","Помилка")</f>
        <v>Вірно</v>
      </c>
      <c r="G150" s="205" t="str">
        <f t="shared" si="93"/>
        <v>Вірно</v>
      </c>
      <c r="H150" s="205" t="str">
        <f t="shared" si="93"/>
        <v>Вірно</v>
      </c>
      <c r="I150" s="205" t="str">
        <f t="shared" si="93"/>
        <v>Вірно</v>
      </c>
      <c r="J150" s="205" t="str">
        <f t="shared" si="93"/>
        <v>Вірно</v>
      </c>
      <c r="K150" s="205" t="str">
        <f t="shared" si="93"/>
        <v>Вірно</v>
      </c>
      <c r="L150" s="205" t="str">
        <f t="shared" si="93"/>
        <v>Вірно</v>
      </c>
      <c r="M150" s="205" t="str">
        <f t="shared" si="93"/>
        <v>Вірно</v>
      </c>
      <c r="N150" s="205" t="str">
        <f t="shared" si="93"/>
        <v>Вірно</v>
      </c>
      <c r="O150" s="205" t="str">
        <f t="shared" si="93"/>
        <v>Вірно</v>
      </c>
      <c r="P150" s="205" t="str">
        <f t="shared" si="93"/>
        <v>Вірно</v>
      </c>
      <c r="Q150" s="205" t="str">
        <f t="shared" si="93"/>
        <v>Вірно</v>
      </c>
      <c r="R150" s="205" t="str">
        <f t="shared" si="93"/>
        <v>Вірно</v>
      </c>
      <c r="S150" s="205" t="str">
        <f t="shared" si="93"/>
        <v>Вірно</v>
      </c>
      <c r="T150" s="205" t="str">
        <f t="shared" si="93"/>
        <v>Вірно</v>
      </c>
      <c r="U150" s="205" t="str">
        <f t="shared" si="93"/>
        <v>Вірно</v>
      </c>
      <c r="V150" s="205" t="str">
        <f t="shared" si="93"/>
        <v>Вірно</v>
      </c>
      <c r="W150" s="205" t="str">
        <f t="shared" si="93"/>
        <v>Вірно</v>
      </c>
      <c r="X150" s="205" t="str">
        <f t="shared" si="93"/>
        <v>Вірно</v>
      </c>
      <c r="Y150" s="205" t="str">
        <f t="shared" si="93"/>
        <v>Вірно</v>
      </c>
    </row>
    <row r="151" spans="2:25" x14ac:dyDescent="0.25">
      <c r="B151" s="20"/>
      <c r="C151" s="12"/>
      <c r="D151" s="12"/>
      <c r="E151" s="205" t="str">
        <f>IF(E94&gt;=E95+E96+E97,"Вірно","Помилка")</f>
        <v>Вірно</v>
      </c>
      <c r="F151" s="205" t="str">
        <f t="shared" ref="F151:Y151" si="94">IF(F94&gt;=F95+F96+F97,"Вірно","Помилка")</f>
        <v>Вірно</v>
      </c>
      <c r="G151" s="205" t="str">
        <f t="shared" si="94"/>
        <v>Вірно</v>
      </c>
      <c r="H151" s="205" t="str">
        <f t="shared" si="94"/>
        <v>Вірно</v>
      </c>
      <c r="I151" s="205" t="str">
        <f t="shared" si="94"/>
        <v>Вірно</v>
      </c>
      <c r="J151" s="205" t="str">
        <f t="shared" si="94"/>
        <v>Вірно</v>
      </c>
      <c r="K151" s="205" t="str">
        <f t="shared" si="94"/>
        <v>Вірно</v>
      </c>
      <c r="L151" s="205" t="str">
        <f t="shared" si="94"/>
        <v>Вірно</v>
      </c>
      <c r="M151" s="205" t="str">
        <f t="shared" si="94"/>
        <v>Вірно</v>
      </c>
      <c r="N151" s="205" t="str">
        <f t="shared" si="94"/>
        <v>Вірно</v>
      </c>
      <c r="O151" s="205" t="str">
        <f t="shared" si="94"/>
        <v>Вірно</v>
      </c>
      <c r="P151" s="205" t="str">
        <f t="shared" si="94"/>
        <v>Вірно</v>
      </c>
      <c r="Q151" s="205" t="str">
        <f t="shared" si="94"/>
        <v>Вірно</v>
      </c>
      <c r="R151" s="205" t="str">
        <f t="shared" si="94"/>
        <v>Вірно</v>
      </c>
      <c r="S151" s="205" t="str">
        <f t="shared" si="94"/>
        <v>Вірно</v>
      </c>
      <c r="T151" s="205" t="str">
        <f t="shared" si="94"/>
        <v>Вірно</v>
      </c>
      <c r="U151" s="205" t="str">
        <f t="shared" si="94"/>
        <v>Вірно</v>
      </c>
      <c r="V151" s="205" t="str">
        <f t="shared" si="94"/>
        <v>Вірно</v>
      </c>
      <c r="W151" s="205" t="str">
        <f t="shared" si="94"/>
        <v>Вірно</v>
      </c>
      <c r="X151" s="205" t="str">
        <f t="shared" si="94"/>
        <v>Вірно</v>
      </c>
      <c r="Y151" s="205" t="str">
        <f t="shared" si="94"/>
        <v>Вірно</v>
      </c>
    </row>
    <row r="152" spans="2:25" x14ac:dyDescent="0.25">
      <c r="B152" s="16"/>
      <c r="C152" s="15"/>
      <c r="D152" s="15"/>
      <c r="E152" s="205" t="str">
        <f>IF(E98&gt;=E99+E100+E101+E102,"Вірно","Помилка")</f>
        <v>Вірно</v>
      </c>
      <c r="F152" s="205" t="str">
        <f t="shared" ref="F152:Y152" si="95">IF(F98&gt;=F99+F100+F101+F102,"Вірно","Помилка")</f>
        <v>Вірно</v>
      </c>
      <c r="G152" s="205" t="str">
        <f t="shared" si="95"/>
        <v>Вірно</v>
      </c>
      <c r="H152" s="205" t="str">
        <f t="shared" si="95"/>
        <v>Вірно</v>
      </c>
      <c r="I152" s="205" t="str">
        <f t="shared" si="95"/>
        <v>Вірно</v>
      </c>
      <c r="J152" s="205" t="str">
        <f t="shared" si="95"/>
        <v>Вірно</v>
      </c>
      <c r="K152" s="205" t="str">
        <f t="shared" si="95"/>
        <v>Вірно</v>
      </c>
      <c r="L152" s="205" t="str">
        <f t="shared" si="95"/>
        <v>Вірно</v>
      </c>
      <c r="M152" s="205" t="str">
        <f t="shared" si="95"/>
        <v>Вірно</v>
      </c>
      <c r="N152" s="205" t="str">
        <f t="shared" si="95"/>
        <v>Вірно</v>
      </c>
      <c r="O152" s="205" t="str">
        <f t="shared" si="95"/>
        <v>Вірно</v>
      </c>
      <c r="P152" s="205" t="str">
        <f t="shared" si="95"/>
        <v>Вірно</v>
      </c>
      <c r="Q152" s="205" t="str">
        <f t="shared" si="95"/>
        <v>Вірно</v>
      </c>
      <c r="R152" s="205" t="str">
        <f t="shared" si="95"/>
        <v>Вірно</v>
      </c>
      <c r="S152" s="205" t="str">
        <f t="shared" si="95"/>
        <v>Вірно</v>
      </c>
      <c r="T152" s="205" t="str">
        <f t="shared" si="95"/>
        <v>Вірно</v>
      </c>
      <c r="U152" s="205" t="str">
        <f t="shared" si="95"/>
        <v>Вірно</v>
      </c>
      <c r="V152" s="205" t="str">
        <f t="shared" si="95"/>
        <v>Вірно</v>
      </c>
      <c r="W152" s="205" t="str">
        <f t="shared" si="95"/>
        <v>Вірно</v>
      </c>
      <c r="X152" s="205" t="str">
        <f t="shared" si="95"/>
        <v>Вірно</v>
      </c>
      <c r="Y152" s="205" t="str">
        <f t="shared" si="95"/>
        <v>Вірно</v>
      </c>
    </row>
    <row r="153" spans="2:25" x14ac:dyDescent="0.25">
      <c r="B153" s="16"/>
      <c r="C153" s="14"/>
      <c r="D153" s="15"/>
      <c r="E153" s="205" t="str">
        <f>IF(E105=E107+E108+E120+E121+E124+E125+E129+E134+E135,"Вірно","Помилка")</f>
        <v>Вірно</v>
      </c>
      <c r="F153" s="205" t="str">
        <f t="shared" ref="F153:Y153" si="96">IF(F105=F107+F108+F120+F121+F124+F125+F129+F134+F135,"Вірно","Помилка")</f>
        <v>Вірно</v>
      </c>
      <c r="G153" s="205" t="str">
        <f t="shared" si="96"/>
        <v>Вірно</v>
      </c>
      <c r="H153" s="205" t="str">
        <f t="shared" si="96"/>
        <v>Вірно</v>
      </c>
      <c r="I153" s="205" t="str">
        <f t="shared" si="96"/>
        <v>Вірно</v>
      </c>
      <c r="J153" s="205" t="str">
        <f t="shared" si="96"/>
        <v>Вірно</v>
      </c>
      <c r="K153" s="205" t="str">
        <f t="shared" si="96"/>
        <v>Вірно</v>
      </c>
      <c r="L153" s="205" t="str">
        <f t="shared" si="96"/>
        <v>Вірно</v>
      </c>
      <c r="M153" s="205" t="str">
        <f t="shared" si="96"/>
        <v>Вірно</v>
      </c>
      <c r="N153" s="205" t="str">
        <f t="shared" si="96"/>
        <v>Вірно</v>
      </c>
      <c r="O153" s="205" t="str">
        <f t="shared" si="96"/>
        <v>Вірно</v>
      </c>
      <c r="P153" s="205" t="str">
        <f t="shared" si="96"/>
        <v>Вірно</v>
      </c>
      <c r="Q153" s="205" t="str">
        <f t="shared" si="96"/>
        <v>Вірно</v>
      </c>
      <c r="R153" s="205" t="str">
        <f t="shared" si="96"/>
        <v>Вірно</v>
      </c>
      <c r="S153" s="205" t="str">
        <f t="shared" si="96"/>
        <v>Вірно</v>
      </c>
      <c r="T153" s="205" t="str">
        <f t="shared" si="96"/>
        <v>Вірно</v>
      </c>
      <c r="U153" s="205" t="str">
        <f t="shared" si="96"/>
        <v>Вірно</v>
      </c>
      <c r="V153" s="205" t="str">
        <f t="shared" si="96"/>
        <v>Вірно</v>
      </c>
      <c r="W153" s="205" t="str">
        <f t="shared" si="96"/>
        <v>Вірно</v>
      </c>
      <c r="X153" s="205" t="str">
        <f t="shared" si="96"/>
        <v>Вірно</v>
      </c>
      <c r="Y153" s="205" t="str">
        <f t="shared" si="96"/>
        <v>Вірно</v>
      </c>
    </row>
    <row r="154" spans="2:25" x14ac:dyDescent="0.25">
      <c r="B154" s="16"/>
      <c r="C154" s="14"/>
      <c r="D154" s="15"/>
      <c r="E154" s="205" t="str">
        <f>IF(E108&gt;=E109+E110+E111+E112+E113+E114+E115+E116+E117+E118+E119,"Вірно","Помилка")</f>
        <v>Вірно</v>
      </c>
      <c r="F154" s="205" t="str">
        <f t="shared" ref="F154:Y154" si="97">IF(F108&gt;=F109+F110+F111+F112+F113+F114+F115+F116+F117+F118+F119,"Вірно","Помилка")</f>
        <v>Вірно</v>
      </c>
      <c r="G154" s="205" t="str">
        <f t="shared" si="97"/>
        <v>Вірно</v>
      </c>
      <c r="H154" s="205" t="str">
        <f t="shared" si="97"/>
        <v>Вірно</v>
      </c>
      <c r="I154" s="205" t="str">
        <f t="shared" si="97"/>
        <v>Вірно</v>
      </c>
      <c r="J154" s="205" t="str">
        <f t="shared" si="97"/>
        <v>Вірно</v>
      </c>
      <c r="K154" s="205" t="str">
        <f t="shared" si="97"/>
        <v>Вірно</v>
      </c>
      <c r="L154" s="205" t="str">
        <f t="shared" si="97"/>
        <v>Вірно</v>
      </c>
      <c r="M154" s="205" t="str">
        <f t="shared" si="97"/>
        <v>Вірно</v>
      </c>
      <c r="N154" s="205" t="str">
        <f t="shared" si="97"/>
        <v>Вірно</v>
      </c>
      <c r="O154" s="205" t="str">
        <f t="shared" si="97"/>
        <v>Вірно</v>
      </c>
      <c r="P154" s="205" t="str">
        <f t="shared" si="97"/>
        <v>Вірно</v>
      </c>
      <c r="Q154" s="205" t="str">
        <f t="shared" si="97"/>
        <v>Вірно</v>
      </c>
      <c r="R154" s="205" t="str">
        <f t="shared" si="97"/>
        <v>Вірно</v>
      </c>
      <c r="S154" s="205" t="str">
        <f t="shared" si="97"/>
        <v>Вірно</v>
      </c>
      <c r="T154" s="205" t="str">
        <f t="shared" si="97"/>
        <v>Вірно</v>
      </c>
      <c r="U154" s="205" t="str">
        <f t="shared" si="97"/>
        <v>Вірно</v>
      </c>
      <c r="V154" s="205" t="str">
        <f t="shared" si="97"/>
        <v>Вірно</v>
      </c>
      <c r="W154" s="205" t="str">
        <f t="shared" si="97"/>
        <v>Вірно</v>
      </c>
      <c r="X154" s="205" t="str">
        <f t="shared" si="97"/>
        <v>Вірно</v>
      </c>
      <c r="Y154" s="205" t="str">
        <f t="shared" si="97"/>
        <v>Вірно</v>
      </c>
    </row>
    <row r="155" spans="2:25" x14ac:dyDescent="0.25">
      <c r="B155" s="16"/>
      <c r="C155" s="14"/>
      <c r="D155" s="15"/>
      <c r="E155" s="205" t="str">
        <f>IF(E121&gt;=E122+E123,"Вірно","Помилка")</f>
        <v>Вірно</v>
      </c>
      <c r="F155" s="205" t="str">
        <f t="shared" ref="F155:Y155" si="98">IF(F121&gt;=F122+F123,"Вірно","Помилка")</f>
        <v>Вірно</v>
      </c>
      <c r="G155" s="205" t="str">
        <f t="shared" si="98"/>
        <v>Вірно</v>
      </c>
      <c r="H155" s="205" t="str">
        <f t="shared" si="98"/>
        <v>Вірно</v>
      </c>
      <c r="I155" s="205" t="str">
        <f t="shared" si="98"/>
        <v>Вірно</v>
      </c>
      <c r="J155" s="205" t="str">
        <f t="shared" si="98"/>
        <v>Вірно</v>
      </c>
      <c r="K155" s="205" t="str">
        <f t="shared" si="98"/>
        <v>Вірно</v>
      </c>
      <c r="L155" s="205" t="str">
        <f t="shared" si="98"/>
        <v>Вірно</v>
      </c>
      <c r="M155" s="205" t="str">
        <f t="shared" si="98"/>
        <v>Вірно</v>
      </c>
      <c r="N155" s="205" t="str">
        <f t="shared" si="98"/>
        <v>Вірно</v>
      </c>
      <c r="O155" s="205" t="str">
        <f t="shared" si="98"/>
        <v>Вірно</v>
      </c>
      <c r="P155" s="205" t="str">
        <f t="shared" si="98"/>
        <v>Вірно</v>
      </c>
      <c r="Q155" s="205" t="str">
        <f t="shared" si="98"/>
        <v>Вірно</v>
      </c>
      <c r="R155" s="205" t="str">
        <f t="shared" si="98"/>
        <v>Вірно</v>
      </c>
      <c r="S155" s="205" t="str">
        <f t="shared" si="98"/>
        <v>Вірно</v>
      </c>
      <c r="T155" s="205" t="str">
        <f t="shared" si="98"/>
        <v>Вірно</v>
      </c>
      <c r="U155" s="205" t="str">
        <f t="shared" si="98"/>
        <v>Вірно</v>
      </c>
      <c r="V155" s="205" t="str">
        <f t="shared" si="98"/>
        <v>Вірно</v>
      </c>
      <c r="W155" s="205" t="str">
        <f t="shared" si="98"/>
        <v>Вірно</v>
      </c>
      <c r="X155" s="205" t="str">
        <f t="shared" si="98"/>
        <v>Вірно</v>
      </c>
      <c r="Y155" s="205" t="str">
        <f t="shared" si="98"/>
        <v>Вірно</v>
      </c>
    </row>
    <row r="156" spans="2:25" x14ac:dyDescent="0.25">
      <c r="B156" s="18"/>
      <c r="C156" s="15"/>
      <c r="D156" s="15"/>
      <c r="E156" s="205" t="str">
        <f>IF(E125&gt;=E126+E127+E128,"Вірно","Помилка")</f>
        <v>Вірно</v>
      </c>
      <c r="F156" s="205" t="str">
        <f t="shared" ref="F156:Y156" si="99">IF(F125&gt;=F126+F127+F128,"Вірно","Помилка")</f>
        <v>Вірно</v>
      </c>
      <c r="G156" s="205" t="str">
        <f t="shared" si="99"/>
        <v>Вірно</v>
      </c>
      <c r="H156" s="205" t="str">
        <f t="shared" si="99"/>
        <v>Вірно</v>
      </c>
      <c r="I156" s="205" t="str">
        <f t="shared" si="99"/>
        <v>Вірно</v>
      </c>
      <c r="J156" s="205" t="str">
        <f t="shared" si="99"/>
        <v>Вірно</v>
      </c>
      <c r="K156" s="205" t="str">
        <f t="shared" si="99"/>
        <v>Вірно</v>
      </c>
      <c r="L156" s="205" t="str">
        <f t="shared" si="99"/>
        <v>Вірно</v>
      </c>
      <c r="M156" s="205" t="str">
        <f t="shared" si="99"/>
        <v>Вірно</v>
      </c>
      <c r="N156" s="205" t="str">
        <f t="shared" si="99"/>
        <v>Вірно</v>
      </c>
      <c r="O156" s="205" t="str">
        <f t="shared" si="99"/>
        <v>Вірно</v>
      </c>
      <c r="P156" s="205" t="str">
        <f t="shared" si="99"/>
        <v>Вірно</v>
      </c>
      <c r="Q156" s="205" t="str">
        <f t="shared" si="99"/>
        <v>Вірно</v>
      </c>
      <c r="R156" s="205" t="str">
        <f t="shared" si="99"/>
        <v>Вірно</v>
      </c>
      <c r="S156" s="205" t="str">
        <f t="shared" si="99"/>
        <v>Вірно</v>
      </c>
      <c r="T156" s="205" t="str">
        <f t="shared" si="99"/>
        <v>Вірно</v>
      </c>
      <c r="U156" s="205" t="str">
        <f t="shared" si="99"/>
        <v>Вірно</v>
      </c>
      <c r="V156" s="205" t="str">
        <f t="shared" si="99"/>
        <v>Вірно</v>
      </c>
      <c r="W156" s="205" t="str">
        <f t="shared" si="99"/>
        <v>Вірно</v>
      </c>
      <c r="X156" s="205" t="str">
        <f t="shared" si="99"/>
        <v>Вірно</v>
      </c>
      <c r="Y156" s="205" t="str">
        <f t="shared" si="99"/>
        <v>Вірно</v>
      </c>
    </row>
    <row r="157" spans="2:25" x14ac:dyDescent="0.25">
      <c r="B157" s="18"/>
      <c r="C157" s="17"/>
      <c r="D157" s="15"/>
      <c r="E157" s="205" t="str">
        <f>IF(E129&gt;=E130+E131+E132+E133,"Вірно","Помилка")</f>
        <v>Вірно</v>
      </c>
      <c r="F157" s="205" t="str">
        <f t="shared" ref="F157:Y157" si="100">IF(F129&gt;=F130+F131+F132+F133,"Вірно","Помилка")</f>
        <v>Вірно</v>
      </c>
      <c r="G157" s="205" t="str">
        <f t="shared" si="100"/>
        <v>Вірно</v>
      </c>
      <c r="H157" s="205" t="str">
        <f t="shared" si="100"/>
        <v>Вірно</v>
      </c>
      <c r="I157" s="205" t="str">
        <f t="shared" si="100"/>
        <v>Вірно</v>
      </c>
      <c r="J157" s="205" t="str">
        <f t="shared" si="100"/>
        <v>Вірно</v>
      </c>
      <c r="K157" s="205" t="str">
        <f t="shared" si="100"/>
        <v>Вірно</v>
      </c>
      <c r="L157" s="205" t="str">
        <f t="shared" si="100"/>
        <v>Вірно</v>
      </c>
      <c r="M157" s="205" t="str">
        <f t="shared" si="100"/>
        <v>Вірно</v>
      </c>
      <c r="N157" s="205" t="str">
        <f t="shared" si="100"/>
        <v>Вірно</v>
      </c>
      <c r="O157" s="205" t="str">
        <f t="shared" si="100"/>
        <v>Вірно</v>
      </c>
      <c r="P157" s="205" t="str">
        <f t="shared" si="100"/>
        <v>Вірно</v>
      </c>
      <c r="Q157" s="205" t="str">
        <f t="shared" si="100"/>
        <v>Вірно</v>
      </c>
      <c r="R157" s="205" t="str">
        <f t="shared" si="100"/>
        <v>Вірно</v>
      </c>
      <c r="S157" s="205" t="str">
        <f t="shared" si="100"/>
        <v>Вірно</v>
      </c>
      <c r="T157" s="205" t="str">
        <f t="shared" si="100"/>
        <v>Вірно</v>
      </c>
      <c r="U157" s="205" t="str">
        <f t="shared" si="100"/>
        <v>Вірно</v>
      </c>
      <c r="V157" s="205" t="str">
        <f t="shared" si="100"/>
        <v>Вірно</v>
      </c>
      <c r="W157" s="205" t="str">
        <f t="shared" si="100"/>
        <v>Вірно</v>
      </c>
      <c r="X157" s="205" t="str">
        <f t="shared" si="100"/>
        <v>Вірно</v>
      </c>
      <c r="Y157" s="205" t="str">
        <f t="shared" si="100"/>
        <v>Вірно</v>
      </c>
    </row>
    <row r="158" spans="2:25" x14ac:dyDescent="0.25">
      <c r="B158" s="18"/>
      <c r="C158" s="17"/>
      <c r="D158" s="15"/>
    </row>
    <row r="159" spans="2:25" x14ac:dyDescent="0.25">
      <c r="B159" s="18"/>
      <c r="C159" s="17"/>
      <c r="D159" s="15"/>
    </row>
    <row r="160" spans="2:25" x14ac:dyDescent="0.25">
      <c r="B160" s="18"/>
      <c r="C160" s="17"/>
      <c r="D160" s="15"/>
    </row>
    <row r="161" spans="2:4" x14ac:dyDescent="0.25">
      <c r="B161" s="20"/>
      <c r="C161" s="12"/>
      <c r="D161" s="12"/>
    </row>
    <row r="162" spans="2:4" x14ac:dyDescent="0.25">
      <c r="B162" s="20"/>
      <c r="C162" s="12"/>
      <c r="D162" s="12"/>
    </row>
    <row r="163" spans="2:4" x14ac:dyDescent="0.25">
      <c r="B163" s="20"/>
      <c r="C163" s="12"/>
      <c r="D163" s="12"/>
    </row>
    <row r="164" spans="2:4" x14ac:dyDescent="0.25">
      <c r="B164" s="16"/>
      <c r="C164" s="14"/>
      <c r="D164" s="15"/>
    </row>
    <row r="165" spans="2:4" x14ac:dyDescent="0.25">
      <c r="B165" s="16"/>
      <c r="C165" s="14"/>
      <c r="D165" s="15"/>
    </row>
    <row r="166" spans="2:4" x14ac:dyDescent="0.25">
      <c r="B166" s="20"/>
      <c r="C166" s="12"/>
      <c r="D166" s="12"/>
    </row>
    <row r="167" spans="2:4" x14ac:dyDescent="0.25">
      <c r="B167" s="16"/>
      <c r="C167" s="14"/>
      <c r="D167" s="15"/>
    </row>
    <row r="168" spans="2:4" x14ac:dyDescent="0.25">
      <c r="B168" s="16"/>
      <c r="C168" s="14"/>
      <c r="D168" s="15"/>
    </row>
    <row r="169" spans="2:4" x14ac:dyDescent="0.25">
      <c r="B169" s="20"/>
      <c r="C169" s="12"/>
      <c r="D169" s="12"/>
    </row>
    <row r="170" spans="2:4" x14ac:dyDescent="0.25">
      <c r="B170" s="16"/>
      <c r="C170" s="15"/>
      <c r="D170" s="15"/>
    </row>
    <row r="171" spans="2:4" x14ac:dyDescent="0.25">
      <c r="B171" s="16"/>
      <c r="C171" s="14"/>
      <c r="D171" s="15"/>
    </row>
    <row r="172" spans="2:4" x14ac:dyDescent="0.25">
      <c r="B172" s="16"/>
      <c r="C172" s="14"/>
      <c r="D172" s="15"/>
    </row>
    <row r="173" spans="2:4" x14ac:dyDescent="0.25">
      <c r="B173" s="20"/>
      <c r="C173" s="12"/>
      <c r="D173" s="12"/>
    </row>
    <row r="174" spans="2:4" x14ac:dyDescent="0.25">
      <c r="B174" s="16"/>
      <c r="C174" s="15"/>
      <c r="D174" s="15"/>
    </row>
    <row r="175" spans="2:4" x14ac:dyDescent="0.25">
      <c r="B175" s="18"/>
      <c r="C175" s="14"/>
      <c r="D175" s="15"/>
    </row>
    <row r="176" spans="2:4" x14ac:dyDescent="0.25">
      <c r="B176" s="18"/>
      <c r="C176" s="14"/>
      <c r="D176" s="15"/>
    </row>
    <row r="177" spans="2:4" x14ac:dyDescent="0.25">
      <c r="B177" s="18"/>
      <c r="C177" s="14"/>
      <c r="D177" s="15"/>
    </row>
    <row r="178" spans="2:4" x14ac:dyDescent="0.25">
      <c r="B178" s="16"/>
      <c r="C178" s="14"/>
      <c r="D178" s="15"/>
    </row>
    <row r="179" spans="2:4" x14ac:dyDescent="0.25">
      <c r="B179" s="18"/>
      <c r="C179" s="15"/>
      <c r="D179" s="15"/>
    </row>
    <row r="180" spans="2:4" x14ac:dyDescent="0.25">
      <c r="B180" s="18"/>
      <c r="C180" s="17"/>
      <c r="D180" s="15"/>
    </row>
    <row r="181" spans="2:4" x14ac:dyDescent="0.25">
      <c r="B181" s="18"/>
      <c r="C181" s="17"/>
      <c r="D181" s="15"/>
    </row>
    <row r="182" spans="2:4" x14ac:dyDescent="0.25">
      <c r="B182" s="18"/>
      <c r="C182" s="17"/>
      <c r="D182" s="15"/>
    </row>
    <row r="183" spans="2:4" x14ac:dyDescent="0.25">
      <c r="B183" s="18"/>
      <c r="C183" s="17"/>
      <c r="D183" s="15"/>
    </row>
    <row r="184" spans="2:4" x14ac:dyDescent="0.25">
      <c r="B184" s="18"/>
      <c r="C184" s="17"/>
      <c r="D184" s="15"/>
    </row>
    <row r="185" spans="2:4" x14ac:dyDescent="0.25">
      <c r="B185" s="18"/>
      <c r="C185" s="17"/>
      <c r="D185" s="15"/>
    </row>
    <row r="186" spans="2:4" x14ac:dyDescent="0.25">
      <c r="B186" s="18"/>
      <c r="C186" s="17"/>
      <c r="D186" s="15"/>
    </row>
    <row r="187" spans="2:4" x14ac:dyDescent="0.25">
      <c r="B187" s="18"/>
      <c r="C187" s="17"/>
      <c r="D187" s="15"/>
    </row>
    <row r="188" spans="2:4" x14ac:dyDescent="0.25">
      <c r="B188" s="20"/>
      <c r="C188" s="12"/>
      <c r="D188" s="12"/>
    </row>
    <row r="189" spans="2:4" x14ac:dyDescent="0.25">
      <c r="B189" s="13"/>
      <c r="C189" s="15"/>
      <c r="D189" s="15"/>
    </row>
    <row r="190" spans="2:4" x14ac:dyDescent="0.25">
      <c r="B190" s="13"/>
      <c r="C190" s="14"/>
      <c r="D190" s="15"/>
    </row>
    <row r="191" spans="2:4" x14ac:dyDescent="0.25">
      <c r="B191" s="13"/>
      <c r="C191" s="14"/>
      <c r="D191" s="15"/>
    </row>
    <row r="192" spans="2:4" x14ac:dyDescent="0.25">
      <c r="B192" s="13"/>
      <c r="C192" s="14"/>
      <c r="D192" s="15"/>
    </row>
    <row r="193" spans="2:4" x14ac:dyDescent="0.25">
      <c r="B193" s="13"/>
      <c r="C193" s="14"/>
      <c r="D193" s="15"/>
    </row>
    <row r="194" spans="2:4" x14ac:dyDescent="0.25">
      <c r="B194" s="13"/>
      <c r="C194" s="14"/>
      <c r="D194" s="15"/>
    </row>
    <row r="195" spans="2:4" x14ac:dyDescent="0.25">
      <c r="B195" s="20"/>
      <c r="C195" s="12"/>
      <c r="D195" s="12"/>
    </row>
  </sheetData>
  <conditionalFormatting sqref="E137:E157">
    <cfRule type="cellIs" dxfId="609" priority="69" operator="equal">
      <formula>"Помилка"</formula>
    </cfRule>
  </conditionalFormatting>
  <conditionalFormatting sqref="F137:Y157">
    <cfRule type="cellIs" dxfId="608" priority="68" operator="equal">
      <formula>"Помилка"</formula>
    </cfRule>
  </conditionalFormatting>
  <conditionalFormatting sqref="AA10:AJ10">
    <cfRule type="cellIs" dxfId="607" priority="67" operator="equal">
      <formula>"Помилка"</formula>
    </cfRule>
  </conditionalFormatting>
  <conditionalFormatting sqref="AK10">
    <cfRule type="cellIs" dxfId="606" priority="66" operator="equal">
      <formula>"Помилка"</formula>
    </cfRule>
  </conditionalFormatting>
  <conditionalFormatting sqref="AL10">
    <cfRule type="cellIs" dxfId="605" priority="65" operator="equal">
      <formula>"Помилка"</formula>
    </cfRule>
  </conditionalFormatting>
  <conditionalFormatting sqref="AM10">
    <cfRule type="cellIs" dxfId="604" priority="64" operator="equal">
      <formula>"Помилка"</formula>
    </cfRule>
  </conditionalFormatting>
  <conditionalFormatting sqref="AN10">
    <cfRule type="cellIs" dxfId="603" priority="63" operator="equal">
      <formula>"Помилка"</formula>
    </cfRule>
  </conditionalFormatting>
  <conditionalFormatting sqref="AO10">
    <cfRule type="cellIs" dxfId="602" priority="62" operator="equal">
      <formula>"Помилка"</formula>
    </cfRule>
  </conditionalFormatting>
  <conditionalFormatting sqref="AP10">
    <cfRule type="cellIs" dxfId="601" priority="61" operator="equal">
      <formula>"Помилка"</formula>
    </cfRule>
  </conditionalFormatting>
  <conditionalFormatting sqref="AQ10">
    <cfRule type="cellIs" dxfId="600" priority="60" operator="equal">
      <formula>"Помилка"</formula>
    </cfRule>
  </conditionalFormatting>
  <conditionalFormatting sqref="AR10">
    <cfRule type="cellIs" dxfId="599" priority="59" operator="equal">
      <formula>"Помилка"</formula>
    </cfRule>
  </conditionalFormatting>
  <conditionalFormatting sqref="AS10">
    <cfRule type="cellIs" dxfId="598" priority="58" operator="equal">
      <formula>"Помилка"</formula>
    </cfRule>
  </conditionalFormatting>
  <conditionalFormatting sqref="AT10">
    <cfRule type="cellIs" dxfId="597" priority="57" operator="equal">
      <formula>"Помилка"</formula>
    </cfRule>
  </conditionalFormatting>
  <conditionalFormatting sqref="AU10">
    <cfRule type="cellIs" dxfId="596" priority="56" operator="equal">
      <formula>"Помилка"</formula>
    </cfRule>
  </conditionalFormatting>
  <conditionalFormatting sqref="AA12:AJ12">
    <cfRule type="cellIs" dxfId="595" priority="55" operator="equal">
      <formula>"Помилка"</formula>
    </cfRule>
  </conditionalFormatting>
  <conditionalFormatting sqref="AK12">
    <cfRule type="cellIs" dxfId="594" priority="54" operator="equal">
      <formula>"Помилка"</formula>
    </cfRule>
  </conditionalFormatting>
  <conditionalFormatting sqref="AL12">
    <cfRule type="cellIs" dxfId="593" priority="53" operator="equal">
      <formula>"Помилка"</formula>
    </cfRule>
  </conditionalFormatting>
  <conditionalFormatting sqref="AM12">
    <cfRule type="cellIs" dxfId="592" priority="52" operator="equal">
      <formula>"Помилка"</formula>
    </cfRule>
  </conditionalFormatting>
  <conditionalFormatting sqref="AN12">
    <cfRule type="cellIs" dxfId="591" priority="51" operator="equal">
      <formula>"Помилка"</formula>
    </cfRule>
  </conditionalFormatting>
  <conditionalFormatting sqref="AO12">
    <cfRule type="cellIs" dxfId="590" priority="50" operator="equal">
      <formula>"Помилка"</formula>
    </cfRule>
  </conditionalFormatting>
  <conditionalFormatting sqref="AP12">
    <cfRule type="cellIs" dxfId="589" priority="49" operator="equal">
      <formula>"Помилка"</formula>
    </cfRule>
  </conditionalFormatting>
  <conditionalFormatting sqref="AQ12">
    <cfRule type="cellIs" dxfId="588" priority="48" operator="equal">
      <formula>"Помилка"</formula>
    </cfRule>
  </conditionalFormatting>
  <conditionalFormatting sqref="AR12">
    <cfRule type="cellIs" dxfId="587" priority="47" operator="equal">
      <formula>"Помилка"</formula>
    </cfRule>
  </conditionalFormatting>
  <conditionalFormatting sqref="AS12">
    <cfRule type="cellIs" dxfId="586" priority="46" operator="equal">
      <formula>"Помилка"</formula>
    </cfRule>
  </conditionalFormatting>
  <conditionalFormatting sqref="AT12">
    <cfRule type="cellIs" dxfId="585" priority="45" operator="equal">
      <formula>"Помилка"</formula>
    </cfRule>
  </conditionalFormatting>
  <conditionalFormatting sqref="AA14:AJ43">
    <cfRule type="cellIs" dxfId="584" priority="44" operator="equal">
      <formula>"Помилка"</formula>
    </cfRule>
  </conditionalFormatting>
  <conditionalFormatting sqref="AK14:AK43">
    <cfRule type="cellIs" dxfId="583" priority="43" operator="equal">
      <formula>"Помилка"</formula>
    </cfRule>
  </conditionalFormatting>
  <conditionalFormatting sqref="AL14:AL43">
    <cfRule type="cellIs" dxfId="582" priority="42" operator="equal">
      <formula>"Помилка"</formula>
    </cfRule>
  </conditionalFormatting>
  <conditionalFormatting sqref="AM14:AM43">
    <cfRule type="cellIs" dxfId="581" priority="41" operator="equal">
      <formula>"Помилка"</formula>
    </cfRule>
  </conditionalFormatting>
  <conditionalFormatting sqref="AN14:AN43">
    <cfRule type="cellIs" dxfId="580" priority="40" operator="equal">
      <formula>"Помилка"</formula>
    </cfRule>
  </conditionalFormatting>
  <conditionalFormatting sqref="AO14:AO43">
    <cfRule type="cellIs" dxfId="579" priority="39" operator="equal">
      <formula>"Помилка"</formula>
    </cfRule>
  </conditionalFormatting>
  <conditionalFormatting sqref="AP14:AP43">
    <cfRule type="cellIs" dxfId="578" priority="38" operator="equal">
      <formula>"Помилка"</formula>
    </cfRule>
  </conditionalFormatting>
  <conditionalFormatting sqref="AQ14:AQ43">
    <cfRule type="cellIs" dxfId="577" priority="37" operator="equal">
      <formula>"Помилка"</formula>
    </cfRule>
  </conditionalFormatting>
  <conditionalFormatting sqref="AR14:AR43">
    <cfRule type="cellIs" dxfId="576" priority="36" operator="equal">
      <formula>"Помилка"</formula>
    </cfRule>
  </conditionalFormatting>
  <conditionalFormatting sqref="AS14:AS43">
    <cfRule type="cellIs" dxfId="575" priority="35" operator="equal">
      <formula>"Помилка"</formula>
    </cfRule>
  </conditionalFormatting>
  <conditionalFormatting sqref="AT14:AT43">
    <cfRule type="cellIs" dxfId="574" priority="34" operator="equal">
      <formula>"Помилка"</formula>
    </cfRule>
  </conditionalFormatting>
  <conditionalFormatting sqref="AA45:AJ74">
    <cfRule type="cellIs" dxfId="573" priority="33" operator="equal">
      <formula>"Помилка"</formula>
    </cfRule>
  </conditionalFormatting>
  <conditionalFormatting sqref="AK45:AK74">
    <cfRule type="cellIs" dxfId="572" priority="32" operator="equal">
      <formula>"Помилка"</formula>
    </cfRule>
  </conditionalFormatting>
  <conditionalFormatting sqref="AL45:AL74">
    <cfRule type="cellIs" dxfId="571" priority="31" operator="equal">
      <formula>"Помилка"</formula>
    </cfRule>
  </conditionalFormatting>
  <conditionalFormatting sqref="AM45:AM74">
    <cfRule type="cellIs" dxfId="570" priority="30" operator="equal">
      <formula>"Помилка"</formula>
    </cfRule>
  </conditionalFormatting>
  <conditionalFormatting sqref="AN45:AN74">
    <cfRule type="cellIs" dxfId="569" priority="29" operator="equal">
      <formula>"Помилка"</formula>
    </cfRule>
  </conditionalFormatting>
  <conditionalFormatting sqref="AO45:AO74">
    <cfRule type="cellIs" dxfId="568" priority="28" operator="equal">
      <formula>"Помилка"</formula>
    </cfRule>
  </conditionalFormatting>
  <conditionalFormatting sqref="AP45:AP74">
    <cfRule type="cellIs" dxfId="567" priority="27" operator="equal">
      <formula>"Помилка"</formula>
    </cfRule>
  </conditionalFormatting>
  <conditionalFormatting sqref="AQ45:AQ74">
    <cfRule type="cellIs" dxfId="566" priority="26" operator="equal">
      <formula>"Помилка"</formula>
    </cfRule>
  </conditionalFormatting>
  <conditionalFormatting sqref="AR45:AR74">
    <cfRule type="cellIs" dxfId="565" priority="25" operator="equal">
      <formula>"Помилка"</formula>
    </cfRule>
  </conditionalFormatting>
  <conditionalFormatting sqref="AS45:AS74">
    <cfRule type="cellIs" dxfId="564" priority="24" operator="equal">
      <formula>"Помилка"</formula>
    </cfRule>
  </conditionalFormatting>
  <conditionalFormatting sqref="AT45:AT74">
    <cfRule type="cellIs" dxfId="563" priority="23" operator="equal">
      <formula>"Помилка"</formula>
    </cfRule>
  </conditionalFormatting>
  <conditionalFormatting sqref="AA76:AJ105">
    <cfRule type="cellIs" dxfId="562" priority="22" operator="equal">
      <formula>"Помилка"</formula>
    </cfRule>
  </conditionalFormatting>
  <conditionalFormatting sqref="AK76:AK105">
    <cfRule type="cellIs" dxfId="561" priority="21" operator="equal">
      <formula>"Помилка"</formula>
    </cfRule>
  </conditionalFormatting>
  <conditionalFormatting sqref="AL76:AL105">
    <cfRule type="cellIs" dxfId="560" priority="20" operator="equal">
      <formula>"Помилка"</formula>
    </cfRule>
  </conditionalFormatting>
  <conditionalFormatting sqref="AM76:AM105">
    <cfRule type="cellIs" dxfId="559" priority="19" operator="equal">
      <formula>"Помилка"</formula>
    </cfRule>
  </conditionalFormatting>
  <conditionalFormatting sqref="AN76:AN105">
    <cfRule type="cellIs" dxfId="558" priority="18" operator="equal">
      <formula>"Помилка"</formula>
    </cfRule>
  </conditionalFormatting>
  <conditionalFormatting sqref="AO76:AO105">
    <cfRule type="cellIs" dxfId="557" priority="17" operator="equal">
      <formula>"Помилка"</formula>
    </cfRule>
  </conditionalFormatting>
  <conditionalFormatting sqref="AP76:AP105">
    <cfRule type="cellIs" dxfId="556" priority="16" operator="equal">
      <formula>"Помилка"</formula>
    </cfRule>
  </conditionalFormatting>
  <conditionalFormatting sqref="AQ76:AQ105">
    <cfRule type="cellIs" dxfId="555" priority="15" operator="equal">
      <formula>"Помилка"</formula>
    </cfRule>
  </conditionalFormatting>
  <conditionalFormatting sqref="AR76:AR105">
    <cfRule type="cellIs" dxfId="554" priority="14" operator="equal">
      <formula>"Помилка"</formula>
    </cfRule>
  </conditionalFormatting>
  <conditionalFormatting sqref="AS76:AS105">
    <cfRule type="cellIs" dxfId="553" priority="13" operator="equal">
      <formula>"Помилка"</formula>
    </cfRule>
  </conditionalFormatting>
  <conditionalFormatting sqref="AT76:AT105">
    <cfRule type="cellIs" dxfId="552" priority="12" operator="equal">
      <formula>"Помилка"</formula>
    </cfRule>
  </conditionalFormatting>
  <conditionalFormatting sqref="AA107:AJ135">
    <cfRule type="cellIs" dxfId="551" priority="11" operator="equal">
      <formula>"Помилка"</formula>
    </cfRule>
  </conditionalFormatting>
  <conditionalFormatting sqref="AK107:AK135">
    <cfRule type="cellIs" dxfId="550" priority="10" operator="equal">
      <formula>"Помилка"</formula>
    </cfRule>
  </conditionalFormatting>
  <conditionalFormatting sqref="AL107:AL135">
    <cfRule type="cellIs" dxfId="549" priority="9" operator="equal">
      <formula>"Помилка"</formula>
    </cfRule>
  </conditionalFormatting>
  <conditionalFormatting sqref="AM107:AM135">
    <cfRule type="cellIs" dxfId="548" priority="8" operator="equal">
      <formula>"Помилка"</formula>
    </cfRule>
  </conditionalFormatting>
  <conditionalFormatting sqref="AN107:AN135">
    <cfRule type="cellIs" dxfId="547" priority="7" operator="equal">
      <formula>"Помилка"</formula>
    </cfRule>
  </conditionalFormatting>
  <conditionalFormatting sqref="AO107:AO135">
    <cfRule type="cellIs" dxfId="546" priority="6" operator="equal">
      <formula>"Помилка"</formula>
    </cfRule>
  </conditionalFormatting>
  <conditionalFormatting sqref="AP107:AP135">
    <cfRule type="cellIs" dxfId="545" priority="5" operator="equal">
      <formula>"Помилка"</formula>
    </cfRule>
  </conditionalFormatting>
  <conditionalFormatting sqref="AQ107:AQ135">
    <cfRule type="cellIs" dxfId="544" priority="4" operator="equal">
      <formula>"Помилка"</formula>
    </cfRule>
  </conditionalFormatting>
  <conditionalFormatting sqref="AR107:AR135">
    <cfRule type="cellIs" dxfId="543" priority="3" operator="equal">
      <formula>"Помилка"</formula>
    </cfRule>
  </conditionalFormatting>
  <conditionalFormatting sqref="AS107:AS135">
    <cfRule type="cellIs" dxfId="542" priority="2" operator="equal">
      <formula>"Помилка"</formula>
    </cfRule>
  </conditionalFormatting>
  <conditionalFormatting sqref="AT107:AT135">
    <cfRule type="cellIs" dxfId="541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0000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4100</vt:lpstr>
      <vt:lpstr>Райони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2021-11-25T18:30:44Z</dcterms:modified>
  <cp:category>Шаблон</cp:category>
  <cp:version>1</cp:version>
</cp:coreProperties>
</file>